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srarail-my.sharepoint.com/personal/orad-hd_pra-rakevet_co_il/Documents/מכרזים/מכרז 125326 - למתן שרותי פיקוח מפגשי כביש-מסילה/מסמכים לפרסום באתר/"/>
    </mc:Choice>
  </mc:AlternateContent>
  <xr:revisionPtr revIDLastSave="155" documentId="8_{08EFDCEA-9084-4B64-85F5-86641F2B2E9C}" xr6:coauthVersionLast="47" xr6:coauthVersionMax="47" xr10:uidLastSave="{115C6A61-E4BB-4FC4-A711-60A2CD797154}"/>
  <bookViews>
    <workbookView xWindow="28680" yWindow="-120" windowWidth="29040" windowHeight="15720" xr2:uid="{00000000-000D-0000-FFFF-FFFF00000000}"/>
  </bookViews>
  <sheets>
    <sheet name="הצעה כספית - טבלה 1.1 " sheetId="7" r:id="rId1"/>
    <sheet name="הצעה כספית - טבלה 1.2" sheetId="2" r:id="rId2"/>
    <sheet name="הצעה כספית - טבלה 1.3" sheetId="6" r:id="rId3"/>
    <sheet name="הצעה כספית - טבלה 1.4" sheetId="8" r:id="rId4"/>
    <sheet name="הצעה כספית - טבלה 1.5" sheetId="5" r:id="rId5"/>
  </sheets>
  <definedNames>
    <definedName name="_xlnm.Print_Area" localSheetId="0">'הצעה כספית - טבלה 1.1 '!$A$1:$F$10</definedName>
    <definedName name="_xlnm.Print_Area" localSheetId="1">'הצעה כספית - טבלה 1.2'!$A$1:$F$10</definedName>
    <definedName name="_xlnm.Print_Area" localSheetId="2">'הצעה כספית - טבלה 1.3'!$A$1:$G$7</definedName>
    <definedName name="_xlnm.Print_Area" localSheetId="3">'הצעה כספית - טבלה 1.4'!$A$1:$F$7</definedName>
    <definedName name="_xlnm.Print_Area" localSheetId="4">'הצעה כספית - טבלה 1.5'!$A$1:$C$14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8" l="1"/>
  <c r="F7" i="7" l="1"/>
  <c r="F8" i="7"/>
  <c r="F9" i="7"/>
  <c r="F6" i="7"/>
  <c r="G6" i="6"/>
  <c r="F7" i="8" l="1"/>
  <c r="C9" i="5" s="1"/>
  <c r="F10" i="7" l="1"/>
  <c r="C6" i="5" s="1"/>
  <c r="G7" i="6" l="1"/>
  <c r="C8" i="5" s="1"/>
  <c r="F9" i="2"/>
  <c r="F8" i="2"/>
  <c r="F7" i="2"/>
  <c r="F6" i="2"/>
  <c r="F10" i="2" l="1"/>
  <c r="C7" i="5" s="1"/>
  <c r="C10" i="5" l="1"/>
</calcChain>
</file>

<file path=xl/sharedStrings.xml><?xml version="1.0" encoding="utf-8"?>
<sst xmlns="http://schemas.openxmlformats.org/spreadsheetml/2006/main" count="92" uniqueCount="61">
  <si>
    <t>A</t>
  </si>
  <si>
    <t>B</t>
  </si>
  <si>
    <t>C</t>
  </si>
  <si>
    <t>D</t>
  </si>
  <si>
    <t>E</t>
  </si>
  <si>
    <t>F</t>
  </si>
  <si>
    <t xml:space="preserve">מס' טבלה </t>
  </si>
  <si>
    <t>שם טבלה</t>
  </si>
  <si>
    <t>תאריך __________________________________</t>
  </si>
  <si>
    <t>חתימת מורשה חתימה מטעם המציע_____________</t>
  </si>
  <si>
    <t>חותמת המציע ____________________________</t>
  </si>
  <si>
    <t>מס' עובדים לתקופה של שנתיים לצרכי השוואת ההצעות בלבד</t>
  </si>
  <si>
    <t>סה"כ לתקופה של שנתיים לצורך השוואת ההצעות בלבד (F=E*D*C) (בש"ח ללא מע"מ)</t>
  </si>
  <si>
    <t>אומדן מס' חודשי העסקה לתקופה של שנתיים לצורך השוואת ההצעות בלבד</t>
  </si>
  <si>
    <t xml:space="preserve">סה"כ הצעת המציע לתקופת ההתקשרות הראשונה בת שנתיים לצורך השוואת ההצעות בלבד (בש"ח ללא מע"מ) </t>
  </si>
  <si>
    <t xml:space="preserve">סה"כ הצעת המציע לתקופה בת שנתיים (בש"ח לא כולל מע"מ) לצורך השוואת ההצעות בלבד </t>
  </si>
  <si>
    <t>נספח B - טבלת התמורה</t>
  </si>
  <si>
    <t xml:space="preserve">סה"כ טבלה 1.1 - סה"כ לתקופת ההתקשרות הראשונה בת שנתיים (בש"ח ללא מע"מ) לצורך השוואת ההצעות בלבד </t>
  </si>
  <si>
    <t>הצעת המציע למחיר חודשי המשולם למציע עבור עלות העסקת העובד (בש"ח ללא מע"מ)</t>
  </si>
  <si>
    <t>בעלי תפקידים</t>
  </si>
  <si>
    <t xml:space="preserve">מס' סעיף </t>
  </si>
  <si>
    <t>יחידה</t>
  </si>
  <si>
    <t>סוג השירות</t>
  </si>
  <si>
    <t>הצעת המציע למחיר השירות (בש"ח ללא מע"מ)</t>
  </si>
  <si>
    <t xml:space="preserve">סה"כ טבלה 1.3 - סה"כ לתקופת ההתקשרות הראשונה בת שנתיים (בש"ח ללא מע"מ) לצורך השוואת ההצעות בלבד </t>
  </si>
  <si>
    <t xml:space="preserve">סה"כ טבלה 1.2 - סה"כ לתקופת ההתקשרות הראשונה בת שנתיים (בש"ח ללא מע"מ) לצורך השוואת ההצעות בלבד </t>
  </si>
  <si>
    <t>הצעת המציע למחיר שעתי המשולם למציע עבור עלות העסקת העובד (בש"ח ללא מע"מ)</t>
  </si>
  <si>
    <t>עלות רכב סיור 4x4</t>
  </si>
  <si>
    <t>שירות אספקה, התקנה ותחזוקה של תא שירותים כימיים</t>
  </si>
  <si>
    <t>מפקח מפגש</t>
  </si>
  <si>
    <t>סייר</t>
  </si>
  <si>
    <t>מוקדן מבצעי</t>
  </si>
  <si>
    <t>אחמ"ש</t>
  </si>
  <si>
    <t>מנהל אזור (+רכב מגולם בשכר)</t>
  </si>
  <si>
    <t>מנהל פרויקט ארצי (+רכב מגולם בשכר)</t>
  </si>
  <si>
    <t>מנהלת מוקד</t>
  </si>
  <si>
    <t>מנהלת משרד</t>
  </si>
  <si>
    <r>
      <t>מכרז פומבי</t>
    </r>
    <r>
      <rPr>
        <b/>
        <u/>
        <sz val="16"/>
        <rFont val="David"/>
        <family val="2"/>
      </rPr>
      <t xml:space="preserve"> מס' 125326</t>
    </r>
    <r>
      <rPr>
        <b/>
        <u/>
        <sz val="16"/>
        <color theme="1"/>
        <rFont val="David"/>
        <family val="2"/>
        <charset val="177"/>
      </rPr>
      <t xml:space="preserve"> - הזמנה להציע הצעות למתן שירותי פיקוח, סיור ובקרה במפגשי כביש-מסילה עבור רכבת ישראל בע"מ</t>
    </r>
  </si>
  <si>
    <t>מכרז פומבי מס' 125326 - הזמנה להציע הצעות למתן שירותי פיקוח, סיור ובקרה במפגשי כביש-מסילה עבור רכבת ישראל בע"מ</t>
  </si>
  <si>
    <t xml:space="preserve">סה"כ טבלה 1.4 - סה"כ לתקופת ההתקשרות הראשונה בת שנתיים (בש"ח ללא מע"מ) לצורך השוואת ההצעות בלבד </t>
  </si>
  <si>
    <t>עלות רכבי סיור</t>
  </si>
  <si>
    <t xml:space="preserve"> עלות אספקה, התקנה ותחזוקה של תא שירותים כימיים</t>
  </si>
  <si>
    <t xml:space="preserve">טבלה 1.5 - טבלה מרכזת </t>
  </si>
  <si>
    <t>חודש</t>
  </si>
  <si>
    <t>יחידת מידה</t>
  </si>
  <si>
    <t>H</t>
  </si>
  <si>
    <t>כמות רכבים לתקופה של שנתיים לצורך השוואת ההצעות בלבד</t>
  </si>
  <si>
    <t>סה"כ לתקופה של שנתיים לצורך השוואת ההצעות בלבד (H=F*E*D) (בש"ח ללא מע"מ)</t>
  </si>
  <si>
    <t>מס' עובדים לתקופה של שנתיים לצורך השוואת ההצעות בלבד</t>
  </si>
  <si>
    <t>סה"כ לתקופה של שנתיים לצורך השוואת ההצעות בלבד (F=E*D*24) (בש"ח ללא מע"מ)</t>
  </si>
  <si>
    <t>אומדן מס' חודשי שירות לתקופה של שנתיים לצורך השוואת ההצעות בלבד</t>
  </si>
  <si>
    <t>אומדן מס' תאי שירותים כימיים לתקופת של שנתיים לצרכי השוואת ההצעות בלבד</t>
  </si>
  <si>
    <t>טבלה 1.4 -  עלות אספקה, התקנה ותחזוקה של תאי שירותים כימיים.</t>
  </si>
  <si>
    <t>טבלה 1.3 -  עלות רכבי סיור</t>
  </si>
  <si>
    <t>מחיר שעתי לתפקידי שטח ותפקידי מוקד בטיחות.</t>
  </si>
  <si>
    <t>מחיר חודשי לתפקידי מטה.</t>
  </si>
  <si>
    <t>טבלה 1.1 -מחיר שעתי לתפקידי שטח ותפקידי מוקד בטיחות.</t>
  </si>
  <si>
    <t>טבלה 1.2 -מחיר חודשי לתפקידי מטה.</t>
  </si>
  <si>
    <t>סה"כ מחיר שעתי לבעלי התפקידים (בש"ח ללא מע"מ)</t>
  </si>
  <si>
    <t>סה"כ מחיר חודשי לבעלי התפקידים (בש"ח ללא מע"מ)</t>
  </si>
  <si>
    <t>אומדן מס' שעות העסקה לבעל תפקיד לתקופה של שנתיים לצורך השוואת ההצעות בלבד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</si>
</sst>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(&quot;₪&quot;* #,##0.00_);_(&quot;₪&quot;* \(#,##0.00\);_(&quot;₪&quot;* &quot;-&quot;??_);_(@_)"/>
    <numFmt numFmtId="165" formatCode="_(* #,##0.00_);_(* \(#,##0.00\);_(* &quot;-&quot;??_);_(@_)"/>
    <numFmt numFmtId="166" formatCode="&quot;₪&quot;\ #,##0.00"/>
    <numFmt numFmtId="167" formatCode="_ &quot;₪&quot;\ * #,##0_ ;_ &quot;₪&quot;\ * \-#,##0_ ;_ &quot;₪&quot;\ * &quot;-&quot;??_ ;_ @_ "/>
  </numFmts>
  <fonts count="5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14"/>
      <color rgb="FFFF0000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1"/>
      <name val="Arial"/>
      <family val="2"/>
      <charset val="177"/>
    </font>
    <font>
      <sz val="12"/>
      <color theme="1"/>
      <name val="David"/>
      <family val="2"/>
      <charset val="177"/>
    </font>
    <font>
      <b/>
      <sz val="12"/>
      <name val="David"/>
      <family val="2"/>
      <charset val="177"/>
    </font>
    <font>
      <b/>
      <u/>
      <sz val="16"/>
      <color theme="1"/>
      <name val="David"/>
      <family val="2"/>
      <charset val="177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</font>
    <font>
      <b/>
      <sz val="13"/>
      <color theme="3"/>
      <name val="Arial"/>
      <family val="2"/>
      <charset val="177"/>
    </font>
    <font>
      <b/>
      <sz val="11"/>
      <color theme="3"/>
      <name val="Arial"/>
      <family val="2"/>
      <charset val="177"/>
    </font>
    <font>
      <sz val="10"/>
      <color rgb="FF006100"/>
      <name val="Arial"/>
      <family val="2"/>
      <charset val="177"/>
    </font>
    <font>
      <sz val="10"/>
      <color rgb="FF9C0006"/>
      <name val="Arial"/>
      <family val="2"/>
      <charset val="177"/>
    </font>
    <font>
      <sz val="10"/>
      <color rgb="FF9C6500"/>
      <name val="Arial"/>
      <family val="2"/>
      <charset val="177"/>
    </font>
    <font>
      <sz val="10"/>
      <color rgb="FF3F3F76"/>
      <name val="Arial"/>
      <family val="2"/>
      <charset val="177"/>
    </font>
    <font>
      <b/>
      <sz val="10"/>
      <color rgb="FF3F3F3F"/>
      <name val="Arial"/>
      <family val="2"/>
      <charset val="177"/>
    </font>
    <font>
      <b/>
      <sz val="10"/>
      <color rgb="FFFA7D00"/>
      <name val="Arial"/>
      <family val="2"/>
      <charset val="177"/>
    </font>
    <font>
      <sz val="10"/>
      <color rgb="FFFA7D00"/>
      <name val="Arial"/>
      <family val="2"/>
      <charset val="177"/>
    </font>
    <font>
      <b/>
      <sz val="10"/>
      <color theme="0"/>
      <name val="Arial"/>
      <family val="2"/>
      <charset val="177"/>
    </font>
    <font>
      <sz val="10"/>
      <color rgb="FFFF0000"/>
      <name val="Arial"/>
      <family val="2"/>
      <charset val="177"/>
    </font>
    <font>
      <i/>
      <sz val="10"/>
      <color rgb="FF7F7F7F"/>
      <name val="Arial"/>
      <family val="2"/>
      <charset val="177"/>
    </font>
    <font>
      <b/>
      <sz val="10"/>
      <color theme="1"/>
      <name val="Arial"/>
      <family val="2"/>
      <charset val="177"/>
    </font>
    <font>
      <sz val="10"/>
      <color theme="0"/>
      <name val="Arial"/>
      <family val="2"/>
      <charset val="177"/>
    </font>
    <font>
      <sz val="10"/>
      <name val="Arial"/>
      <family val="2"/>
    </font>
    <font>
      <sz val="10"/>
      <name val="Arial"/>
      <family val="2"/>
      <scheme val="minor"/>
    </font>
    <font>
      <b/>
      <sz val="13"/>
      <name val="David"/>
      <family val="2"/>
    </font>
    <font>
      <b/>
      <sz val="12"/>
      <color rgb="FF000000"/>
      <name val="David"/>
      <family val="2"/>
    </font>
    <font>
      <b/>
      <sz val="1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b/>
      <u/>
      <sz val="14"/>
      <color theme="1"/>
      <name val="David"/>
      <family val="2"/>
    </font>
    <font>
      <b/>
      <u/>
      <sz val="12"/>
      <color theme="1"/>
      <name val="David"/>
      <family val="2"/>
      <charset val="177"/>
    </font>
    <font>
      <b/>
      <sz val="12"/>
      <color theme="1"/>
      <name val="David"/>
      <family val="2"/>
    </font>
    <font>
      <b/>
      <sz val="14"/>
      <name val="David"/>
      <family val="2"/>
      <charset val="177"/>
    </font>
    <font>
      <b/>
      <sz val="12"/>
      <name val="David"/>
      <family val="2"/>
    </font>
    <font>
      <b/>
      <u/>
      <sz val="16"/>
      <name val="David"/>
      <family val="2"/>
    </font>
    <font>
      <sz val="12"/>
      <color rgb="FF000000"/>
      <name val="David"/>
      <family val="2"/>
    </font>
    <font>
      <sz val="12"/>
      <color theme="1"/>
      <name val="David"/>
      <family val="2"/>
    </font>
    <font>
      <b/>
      <u/>
      <sz val="12"/>
      <color theme="1"/>
      <name val="David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0">
    <xf numFmtId="0" fontId="0" fillId="0" borderId="0"/>
    <xf numFmtId="0" fontId="1" fillId="8" borderId="8" applyNumberFormat="0" applyFont="0" applyAlignment="0" applyProtection="0"/>
    <xf numFmtId="0" fontId="18" fillId="0" borderId="0"/>
    <xf numFmtId="0" fontId="1" fillId="34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23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3" fillId="0" borderId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42" fillId="12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18" fillId="0" borderId="0"/>
    <xf numFmtId="0" fontId="1" fillId="0" borderId="0"/>
    <xf numFmtId="0" fontId="42" fillId="9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18" fillId="8" borderId="8" applyNumberFormat="0" applyFont="0" applyAlignment="0" applyProtection="0"/>
    <xf numFmtId="0" fontId="36" fillId="6" borderId="4" applyNumberFormat="0" applyAlignment="0" applyProtection="0"/>
    <xf numFmtId="0" fontId="31" fillId="2" borderId="0" applyNumberFormat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1" applyNumberFormat="0" applyFill="0" applyAlignment="0" applyProtection="0"/>
    <xf numFmtId="0" fontId="29" fillId="0" borderId="2" applyNumberFormat="0" applyFill="0" applyAlignment="0" applyProtection="0"/>
    <xf numFmtId="0" fontId="30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41" fillId="0" borderId="9" applyNumberFormat="0" applyFill="0" applyAlignment="0" applyProtection="0"/>
    <xf numFmtId="0" fontId="35" fillId="6" borderId="5" applyNumberFormat="0" applyAlignment="0" applyProtection="0"/>
    <xf numFmtId="0" fontId="34" fillId="5" borderId="4" applyNumberFormat="0" applyAlignment="0" applyProtection="0"/>
    <xf numFmtId="0" fontId="32" fillId="3" borderId="0" applyNumberFormat="0" applyBorder="0" applyAlignment="0" applyProtection="0"/>
    <xf numFmtId="0" fontId="38" fillId="7" borderId="7" applyNumberFormat="0" applyAlignment="0" applyProtection="0"/>
    <xf numFmtId="0" fontId="37" fillId="0" borderId="6" applyNumberFormat="0" applyFill="0" applyAlignment="0" applyProtection="0"/>
    <xf numFmtId="0" fontId="18" fillId="0" borderId="0"/>
    <xf numFmtId="0" fontId="1" fillId="34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43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43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3" fillId="0" borderId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43" fillId="0" borderId="0"/>
    <xf numFmtId="0" fontId="43" fillId="0" borderId="0"/>
    <xf numFmtId="0" fontId="18" fillId="0" borderId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" fillId="11" borderId="0" applyNumberFormat="0" applyBorder="0" applyAlignment="0" applyProtection="0"/>
    <xf numFmtId="0" fontId="18" fillId="0" borderId="0"/>
    <xf numFmtId="0" fontId="17" fillId="9" borderId="0" applyNumberFormat="0" applyBorder="0" applyAlignment="0" applyProtection="0"/>
    <xf numFmtId="0" fontId="18" fillId="8" borderId="8" applyNumberFormat="0" applyFont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1" fillId="6" borderId="4" applyNumberFormat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23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6" fillId="0" borderId="9" applyNumberFormat="0" applyFill="0" applyAlignment="0" applyProtection="0"/>
    <xf numFmtId="0" fontId="18" fillId="0" borderId="0"/>
    <xf numFmtId="0" fontId="18" fillId="10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4" fillId="0" borderId="2" applyNumberFormat="0" applyFill="0" applyAlignment="0" applyProtection="0"/>
    <xf numFmtId="0" fontId="1" fillId="26" borderId="0" applyNumberFormat="0" applyBorder="0" applyAlignment="0" applyProtection="0"/>
    <xf numFmtId="0" fontId="17" fillId="13" borderId="0" applyNumberFormat="0" applyBorder="0" applyAlignment="0" applyProtection="0"/>
    <xf numFmtId="0" fontId="9" fillId="5" borderId="4" applyNumberFormat="0" applyAlignment="0" applyProtection="0"/>
    <xf numFmtId="0" fontId="3" fillId="0" borderId="1" applyNumberFormat="0" applyFill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2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5" fillId="0" borderId="3" applyNumberFormat="0" applyFill="0" applyAlignment="0" applyProtection="0"/>
    <xf numFmtId="0" fontId="1" fillId="30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9" borderId="0" applyNumberFormat="0" applyBorder="0" applyAlignment="0" applyProtection="0"/>
    <xf numFmtId="0" fontId="13" fillId="7" borderId="7" applyNumberFormat="0" applyAlignment="0" applyProtection="0"/>
    <xf numFmtId="0" fontId="1" fillId="18" borderId="0" applyNumberFormat="0" applyBorder="0" applyAlignment="0" applyProtection="0"/>
    <xf numFmtId="0" fontId="17" fillId="32" borderId="0" applyNumberFormat="0" applyBorder="0" applyAlignment="0" applyProtection="0"/>
    <xf numFmtId="0" fontId="1" fillId="31" borderId="0" applyNumberFormat="0" applyBorder="0" applyAlignment="0" applyProtection="0"/>
    <xf numFmtId="0" fontId="12" fillId="0" borderId="6" applyNumberFormat="0" applyFill="0" applyAlignment="0" applyProtection="0"/>
    <xf numFmtId="0" fontId="7" fillId="3" borderId="0" applyNumberFormat="0" applyBorder="0" applyAlignment="0" applyProtection="0"/>
    <xf numFmtId="0" fontId="1" fillId="27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7" fillId="21" borderId="0" applyNumberFormat="0" applyBorder="0" applyAlignment="0" applyProtection="0"/>
    <xf numFmtId="0" fontId="8" fillId="4" borderId="0" applyNumberFormat="0" applyBorder="0" applyAlignment="0" applyProtection="0"/>
    <xf numFmtId="0" fontId="17" fillId="2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25" borderId="0" applyNumberFormat="0" applyBorder="0" applyAlignment="0" applyProtection="0"/>
    <xf numFmtId="0" fontId="44" fillId="0" borderId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7" fillId="17" borderId="0" applyNumberFormat="0" applyBorder="0" applyAlignment="0" applyProtection="0"/>
    <xf numFmtId="0" fontId="18" fillId="0" borderId="0"/>
    <xf numFmtId="0" fontId="1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19" fillId="0" borderId="0" xfId="0" applyFont="1" applyProtection="1">
      <protection hidden="1"/>
    </xf>
    <xf numFmtId="0" fontId="0" fillId="0" borderId="0" xfId="0" applyProtection="1">
      <protection hidden="1"/>
    </xf>
    <xf numFmtId="0" fontId="25" fillId="0" borderId="10" xfId="5" applyFont="1" applyBorder="1" applyAlignment="1" applyProtection="1">
      <alignment horizontal="center" vertical="center" wrapText="1" readingOrder="2"/>
      <protection hidden="1"/>
    </xf>
    <xf numFmtId="0" fontId="25" fillId="0" borderId="10" xfId="5" applyFont="1" applyBorder="1" applyAlignment="1" applyProtection="1">
      <alignment horizontal="right" vertical="center" wrapText="1" readingOrder="2"/>
      <protection hidden="1"/>
    </xf>
    <xf numFmtId="166" fontId="51" fillId="0" borderId="10" xfId="675" applyNumberFormat="1" applyFont="1" applyBorder="1" applyAlignment="1" applyProtection="1">
      <alignment horizontal="center" vertical="center"/>
      <protection hidden="1"/>
    </xf>
    <xf numFmtId="166" fontId="48" fillId="36" borderId="10" xfId="675" applyNumberFormat="1" applyFont="1" applyFill="1" applyBorder="1" applyAlignment="1" applyProtection="1">
      <alignment horizontal="center" vertical="center"/>
      <protection hidden="1"/>
    </xf>
    <xf numFmtId="0" fontId="21" fillId="37" borderId="10" xfId="7" applyFont="1" applyFill="1" applyBorder="1" applyAlignment="1">
      <alignment horizontal="center" vertical="center"/>
    </xf>
    <xf numFmtId="0" fontId="20" fillId="37" borderId="10" xfId="7" applyFont="1" applyFill="1" applyBorder="1" applyAlignment="1">
      <alignment horizontal="center" vertical="top"/>
    </xf>
    <xf numFmtId="0" fontId="47" fillId="37" borderId="10" xfId="7" applyFont="1" applyFill="1" applyBorder="1" applyAlignment="1">
      <alignment horizontal="center" vertical="top" wrapText="1"/>
    </xf>
    <xf numFmtId="0" fontId="20" fillId="37" borderId="10" xfId="7" applyFont="1" applyFill="1" applyBorder="1" applyAlignment="1">
      <alignment horizontal="center" vertical="top" wrapText="1"/>
    </xf>
    <xf numFmtId="0" fontId="46" fillId="0" borderId="10" xfId="0" applyFont="1" applyBorder="1" applyAlignment="1">
      <alignment horizontal="right" vertical="center" wrapText="1" readingOrder="2"/>
    </xf>
    <xf numFmtId="166" fontId="24" fillId="0" borderId="10" xfId="7" applyNumberFormat="1" applyFont="1" applyBorder="1" applyAlignment="1">
      <alignment horizontal="center" vertical="center"/>
    </xf>
    <xf numFmtId="1" fontId="24" fillId="0" borderId="10" xfId="0" applyNumberFormat="1" applyFont="1" applyBorder="1" applyAlignment="1">
      <alignment horizontal="center" vertical="center"/>
    </xf>
    <xf numFmtId="166" fontId="50" fillId="37" borderId="10" xfId="0" applyNumberFormat="1" applyFont="1" applyFill="1" applyBorder="1" applyAlignment="1">
      <alignment horizontal="center" vertical="center"/>
    </xf>
    <xf numFmtId="0" fontId="53" fillId="0" borderId="10" xfId="5" applyFont="1" applyBorder="1" applyAlignment="1" applyProtection="1">
      <alignment horizontal="right" vertical="center" wrapText="1" readingOrder="2"/>
      <protection hidden="1"/>
    </xf>
    <xf numFmtId="0" fontId="21" fillId="38" borderId="10" xfId="7" applyFont="1" applyFill="1" applyBorder="1" applyAlignment="1" applyProtection="1">
      <alignment horizontal="center" vertical="center"/>
      <protection hidden="1"/>
    </xf>
    <xf numFmtId="166" fontId="24" fillId="0" borderId="10" xfId="677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7" fontId="0" fillId="0" borderId="0" xfId="678" applyNumberFormat="1" applyFont="1" applyFill="1" applyBorder="1" applyAlignment="1">
      <alignment horizontal="center"/>
    </xf>
    <xf numFmtId="167" fontId="0" fillId="0" borderId="0" xfId="678" applyNumberFormat="1" applyFont="1" applyFill="1" applyBorder="1"/>
    <xf numFmtId="166" fontId="24" fillId="33" borderId="10" xfId="7" applyNumberFormat="1" applyFont="1" applyFill="1" applyBorder="1" applyAlignment="1">
      <alignment horizontal="center" vertical="center"/>
    </xf>
    <xf numFmtId="166" fontId="0" fillId="0" borderId="0" xfId="0" applyNumberFormat="1" applyProtection="1">
      <protection hidden="1"/>
    </xf>
    <xf numFmtId="0" fontId="51" fillId="38" borderId="10" xfId="7" applyFont="1" applyFill="1" applyBorder="1" applyAlignment="1" applyProtection="1">
      <alignment horizontal="center" vertical="center"/>
      <protection hidden="1"/>
    </xf>
    <xf numFmtId="0" fontId="51" fillId="38" borderId="10" xfId="7" applyFont="1" applyFill="1" applyBorder="1" applyAlignment="1" applyProtection="1">
      <alignment horizontal="center" vertical="center" wrapText="1"/>
      <protection hidden="1"/>
    </xf>
    <xf numFmtId="0" fontId="46" fillId="0" borderId="10" xfId="0" applyFont="1" applyBorder="1" applyAlignment="1" applyProtection="1">
      <alignment horizontal="center" vertical="center" wrapText="1" readingOrder="2"/>
      <protection hidden="1"/>
    </xf>
    <xf numFmtId="0" fontId="55" fillId="0" borderId="10" xfId="0" applyFont="1" applyBorder="1" applyAlignment="1" applyProtection="1">
      <alignment horizontal="center" vertical="center" wrapText="1" readingOrder="2"/>
      <protection hidden="1"/>
    </xf>
    <xf numFmtId="3" fontId="56" fillId="0" borderId="10" xfId="0" applyNumberFormat="1" applyFont="1" applyBorder="1" applyAlignment="1" applyProtection="1">
      <alignment horizontal="center" vertical="center"/>
      <protection hidden="1"/>
    </xf>
    <xf numFmtId="166" fontId="56" fillId="0" borderId="10" xfId="7" applyNumberFormat="1" applyFont="1" applyBorder="1" applyAlignment="1" applyProtection="1">
      <alignment horizontal="center" vertical="center"/>
      <protection hidden="1"/>
    </xf>
    <xf numFmtId="166" fontId="57" fillId="38" borderId="10" xfId="7" applyNumberFormat="1" applyFont="1" applyFill="1" applyBorder="1" applyAlignment="1" applyProtection="1">
      <alignment horizontal="center" vertical="center"/>
      <protection hidden="1"/>
    </xf>
    <xf numFmtId="0" fontId="21" fillId="39" borderId="10" xfId="7" applyFont="1" applyFill="1" applyBorder="1" applyAlignment="1" applyProtection="1">
      <alignment horizontal="center" vertical="center"/>
      <protection hidden="1"/>
    </xf>
    <xf numFmtId="0" fontId="51" fillId="39" borderId="10" xfId="7" applyFont="1" applyFill="1" applyBorder="1" applyAlignment="1" applyProtection="1">
      <alignment horizontal="center" vertical="center"/>
      <protection hidden="1"/>
    </xf>
    <xf numFmtId="166" fontId="57" fillId="39" borderId="10" xfId="7" applyNumberFormat="1" applyFont="1" applyFill="1" applyBorder="1" applyAlignment="1" applyProtection="1">
      <alignment horizontal="center" vertical="center"/>
      <protection hidden="1"/>
    </xf>
    <xf numFmtId="0" fontId="51" fillId="38" borderId="10" xfId="7" applyFont="1" applyFill="1" applyBorder="1" applyAlignment="1" applyProtection="1">
      <alignment horizontal="center" vertical="top" wrapText="1"/>
      <protection hidden="1"/>
    </xf>
    <xf numFmtId="0" fontId="51" fillId="39" borderId="10" xfId="7" applyFont="1" applyFill="1" applyBorder="1" applyAlignment="1" applyProtection="1">
      <alignment horizontal="center" vertical="top" wrapText="1"/>
      <protection hidden="1"/>
    </xf>
    <xf numFmtId="0" fontId="26" fillId="35" borderId="10" xfId="0" applyFont="1" applyFill="1" applyBorder="1" applyAlignment="1" applyProtection="1">
      <alignment horizontal="center" vertical="center" wrapText="1"/>
      <protection hidden="1"/>
    </xf>
    <xf numFmtId="0" fontId="48" fillId="35" borderId="10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8" fillId="37" borderId="10" xfId="0" applyFont="1" applyFill="1" applyBorder="1" applyAlignment="1">
      <alignment horizontal="center" vertical="center"/>
    </xf>
    <xf numFmtId="0" fontId="22" fillId="37" borderId="10" xfId="7" applyFont="1" applyFill="1" applyBorder="1" applyAlignment="1">
      <alignment horizontal="center" vertical="center" wrapText="1"/>
    </xf>
    <xf numFmtId="0" fontId="26" fillId="37" borderId="10" xfId="0" applyFont="1" applyFill="1" applyBorder="1" applyAlignment="1">
      <alignment horizontal="center" vertical="center" wrapText="1"/>
    </xf>
    <xf numFmtId="0" fontId="26" fillId="38" borderId="10" xfId="0" applyFont="1" applyFill="1" applyBorder="1" applyAlignment="1" applyProtection="1">
      <alignment horizontal="center" vertical="center" wrapText="1"/>
      <protection hidden="1"/>
    </xf>
    <xf numFmtId="0" fontId="48" fillId="38" borderId="10" xfId="0" applyFont="1" applyFill="1" applyBorder="1" applyAlignment="1" applyProtection="1">
      <alignment horizontal="center" vertical="center" readingOrder="2"/>
      <protection hidden="1"/>
    </xf>
    <xf numFmtId="0" fontId="51" fillId="38" borderId="10" xfId="7" applyFont="1" applyFill="1" applyBorder="1" applyAlignment="1" applyProtection="1">
      <alignment horizontal="center" vertical="center" wrapText="1"/>
      <protection hidden="1"/>
    </xf>
    <xf numFmtId="0" fontId="26" fillId="39" borderId="10" xfId="0" applyFont="1" applyFill="1" applyBorder="1" applyAlignment="1" applyProtection="1">
      <alignment horizontal="center" vertical="center" wrapText="1"/>
      <protection hidden="1"/>
    </xf>
    <xf numFmtId="0" fontId="48" fillId="39" borderId="10" xfId="0" applyFont="1" applyFill="1" applyBorder="1" applyAlignment="1" applyProtection="1">
      <alignment horizontal="center" vertical="center" readingOrder="2"/>
      <protection hidden="1"/>
    </xf>
    <xf numFmtId="0" fontId="51" fillId="39" borderId="10" xfId="7" applyFont="1" applyFill="1" applyBorder="1" applyAlignment="1" applyProtection="1">
      <alignment horizontal="center" vertical="center" wrapText="1"/>
      <protection hidden="1"/>
    </xf>
    <xf numFmtId="0" fontId="26" fillId="36" borderId="10" xfId="0" applyFont="1" applyFill="1" applyBorder="1" applyAlignment="1" applyProtection="1">
      <alignment horizontal="center" vertical="center" wrapText="1"/>
      <protection hidden="1"/>
    </xf>
    <xf numFmtId="0" fontId="45" fillId="0" borderId="10" xfId="5" applyFont="1" applyBorder="1" applyAlignment="1" applyProtection="1">
      <alignment readingOrder="2"/>
      <protection hidden="1"/>
    </xf>
    <xf numFmtId="0" fontId="49" fillId="36" borderId="10" xfId="0" applyFont="1" applyFill="1" applyBorder="1" applyAlignment="1" applyProtection="1">
      <alignment horizontal="center" vertical="center" wrapText="1" readingOrder="2"/>
      <protection hidden="1"/>
    </xf>
    <xf numFmtId="0" fontId="49" fillId="36" borderId="10" xfId="0" applyFont="1" applyFill="1" applyBorder="1" applyAlignment="1" applyProtection="1">
      <alignment horizontal="center" vertical="center" readingOrder="2"/>
      <protection hidden="1"/>
    </xf>
    <xf numFmtId="0" fontId="52" fillId="36" borderId="10" xfId="5" applyFont="1" applyFill="1" applyBorder="1" applyAlignment="1" applyProtection="1">
      <alignment horizontal="right" vertical="center" wrapText="1" readingOrder="2"/>
      <protection hidden="1"/>
    </xf>
    <xf numFmtId="0" fontId="25" fillId="36" borderId="10" xfId="5" applyFont="1" applyFill="1" applyBorder="1" applyAlignment="1" applyProtection="1">
      <alignment horizontal="center" vertical="center" wrapText="1" readingOrder="2"/>
      <protection hidden="1"/>
    </xf>
    <xf numFmtId="0" fontId="26" fillId="35" borderId="11" xfId="0" applyFont="1" applyFill="1" applyBorder="1" applyAlignment="1" applyProtection="1">
      <alignment horizontal="center" vertical="center" wrapText="1"/>
    </xf>
    <xf numFmtId="0" fontId="26" fillId="35" borderId="12" xfId="0" applyFont="1" applyFill="1" applyBorder="1" applyAlignment="1" applyProtection="1">
      <alignment horizontal="center" vertical="center" wrapText="1"/>
    </xf>
    <xf numFmtId="0" fontId="26" fillId="35" borderId="1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1" fillId="35" borderId="10" xfId="7" applyFont="1" applyFill="1" applyBorder="1" applyAlignment="1" applyProtection="1">
      <alignment horizontal="center" vertical="center"/>
    </xf>
    <xf numFmtId="0" fontId="20" fillId="35" borderId="10" xfId="7" applyFont="1" applyFill="1" applyBorder="1" applyAlignment="1" applyProtection="1">
      <alignment horizontal="center" vertical="top"/>
    </xf>
    <xf numFmtId="0" fontId="47" fillId="35" borderId="10" xfId="7" applyFont="1" applyFill="1" applyBorder="1" applyAlignment="1" applyProtection="1">
      <alignment horizontal="center" vertical="top" wrapText="1"/>
    </xf>
    <xf numFmtId="0" fontId="20" fillId="35" borderId="10" xfId="7" applyFont="1" applyFill="1" applyBorder="1" applyAlignment="1" applyProtection="1">
      <alignment horizontal="center" vertical="top" wrapText="1"/>
    </xf>
    <xf numFmtId="0" fontId="46" fillId="0" borderId="10" xfId="0" applyFont="1" applyBorder="1" applyAlignment="1" applyProtection="1">
      <alignment horizontal="right" vertical="center" wrapText="1" readingOrder="2"/>
    </xf>
    <xf numFmtId="166" fontId="24" fillId="0" borderId="10" xfId="7" applyNumberFormat="1" applyFont="1" applyBorder="1" applyAlignment="1" applyProtection="1">
      <alignment horizontal="center" vertical="center"/>
    </xf>
    <xf numFmtId="1" fontId="24" fillId="0" borderId="10" xfId="0" applyNumberFormat="1" applyFont="1" applyBorder="1" applyAlignment="1" applyProtection="1">
      <alignment horizontal="center" vertical="center"/>
    </xf>
    <xf numFmtId="166" fontId="24" fillId="0" borderId="10" xfId="677" applyNumberFormat="1" applyFont="1" applyFill="1" applyBorder="1" applyAlignment="1" applyProtection="1">
      <alignment horizontal="center" vertical="center"/>
    </xf>
    <xf numFmtId="1" fontId="0" fillId="0" borderId="0" xfId="0" applyNumberFormat="1" applyProtection="1"/>
    <xf numFmtId="43" fontId="0" fillId="0" borderId="0" xfId="679" applyFont="1" applyProtection="1"/>
    <xf numFmtId="0" fontId="0" fillId="0" borderId="0" xfId="0" applyAlignment="1" applyProtection="1">
      <alignment horizontal="center"/>
    </xf>
    <xf numFmtId="167" fontId="0" fillId="0" borderId="0" xfId="678" applyNumberFormat="1" applyFont="1" applyFill="1" applyBorder="1" applyProtection="1"/>
    <xf numFmtId="0" fontId="22" fillId="35" borderId="11" xfId="7" applyFont="1" applyFill="1" applyBorder="1" applyAlignment="1" applyProtection="1">
      <alignment horizontal="center" vertical="center" wrapText="1"/>
    </xf>
    <xf numFmtId="0" fontId="22" fillId="35" borderId="12" xfId="7" applyFont="1" applyFill="1" applyBorder="1" applyAlignment="1" applyProtection="1">
      <alignment horizontal="center" vertical="center" wrapText="1"/>
    </xf>
    <xf numFmtId="0" fontId="22" fillId="35" borderId="13" xfId="7" applyFont="1" applyFill="1" applyBorder="1" applyAlignment="1" applyProtection="1">
      <alignment horizontal="center" vertical="center" wrapText="1"/>
    </xf>
    <xf numFmtId="166" fontId="50" fillId="35" borderId="10" xfId="0" applyNumberFormat="1" applyFont="1" applyFill="1" applyBorder="1" applyAlignment="1" applyProtection="1">
      <alignment horizontal="center" vertical="center"/>
    </xf>
    <xf numFmtId="167" fontId="0" fillId="0" borderId="0" xfId="678" applyNumberFormat="1" applyFont="1" applyFill="1" applyBorder="1" applyAlignment="1" applyProtection="1">
      <alignment horizontal="right"/>
    </xf>
    <xf numFmtId="167" fontId="0" fillId="0" borderId="0" xfId="678" applyNumberFormat="1" applyFont="1" applyFill="1" applyBorder="1" applyAlignment="1" applyProtection="1">
      <alignment horizontal="center"/>
    </xf>
    <xf numFmtId="166" fontId="24" fillId="33" borderId="10" xfId="7" applyNumberFormat="1" applyFont="1" applyFill="1" applyBorder="1" applyAlignment="1" applyProtection="1">
      <alignment horizontal="center" vertical="center"/>
      <protection locked="0"/>
    </xf>
  </cellXfs>
  <cellStyles count="680">
    <cellStyle name="20% - הדגשה1 2" xfId="3" xr:uid="{00000000-0005-0000-0000-000000000000}"/>
    <cellStyle name="20% - הדגשה1 2 2" xfId="77" xr:uid="{00000000-0005-0000-0000-000001000000}"/>
    <cellStyle name="20% - הדגשה1 2 3" xfId="33" xr:uid="{00000000-0005-0000-0000-000002000000}"/>
    <cellStyle name="20% - הדגשה1 2 3 2" xfId="150" xr:uid="{00000000-0005-0000-0000-000003000000}"/>
    <cellStyle name="20% - הדגשה1 2 3 2 2" xfId="320" xr:uid="{00000000-0005-0000-0000-000004000000}"/>
    <cellStyle name="20% - הדגשה1 2 3 2 2 2" xfId="652" xr:uid="{00000000-0005-0000-0000-000005000000}"/>
    <cellStyle name="20% - הדגשה1 2 3 2 3" xfId="491" xr:uid="{00000000-0005-0000-0000-000006000000}"/>
    <cellStyle name="20% - הדגשה1 2 3 3" xfId="241" xr:uid="{00000000-0005-0000-0000-000007000000}"/>
    <cellStyle name="20% - הדגשה1 2 3 3 2" xfId="574" xr:uid="{00000000-0005-0000-0000-000008000000}"/>
    <cellStyle name="20% - הדגשה1 2 3 4" xfId="407" xr:uid="{00000000-0005-0000-0000-000009000000}"/>
    <cellStyle name="20% - הדגשה1 2 4" xfId="106" xr:uid="{00000000-0005-0000-0000-00000A000000}"/>
    <cellStyle name="20% - הדגשה1 2 4 2" xfId="279" xr:uid="{00000000-0005-0000-0000-00000B000000}"/>
    <cellStyle name="20% - הדגשה1 2 4 2 2" xfId="612" xr:uid="{00000000-0005-0000-0000-00000C000000}"/>
    <cellStyle name="20% - הדגשה1 2 4 3" xfId="449" xr:uid="{00000000-0005-0000-0000-00000D000000}"/>
    <cellStyle name="20% - הדגשה1 2 5" xfId="192" xr:uid="{00000000-0005-0000-0000-00000E000000}"/>
    <cellStyle name="20% - הדגשה1 2 5 2" xfId="532" xr:uid="{00000000-0005-0000-0000-00000F000000}"/>
    <cellStyle name="20% - הדגשה1 3" xfId="13" xr:uid="{00000000-0005-0000-0000-000010000000}"/>
    <cellStyle name="20% - הדגשה1 3 2" xfId="86" xr:uid="{00000000-0005-0000-0000-000011000000}"/>
    <cellStyle name="20% - הדגשה1 3 2 2" xfId="171" xr:uid="{00000000-0005-0000-0000-000012000000}"/>
    <cellStyle name="20% - הדגשה1 3 2 2 2" xfId="329" xr:uid="{00000000-0005-0000-0000-000013000000}"/>
    <cellStyle name="20% - הדגשה1 3 2 2 2 2" xfId="661" xr:uid="{00000000-0005-0000-0000-000014000000}"/>
    <cellStyle name="20% - הדגשה1 3 2 2 3" xfId="512" xr:uid="{00000000-0005-0000-0000-000015000000}"/>
    <cellStyle name="20% - הדגשה1 3 2 3" xfId="262" xr:uid="{00000000-0005-0000-0000-000016000000}"/>
    <cellStyle name="20% - הדגשה1 3 2 3 2" xfId="595" xr:uid="{00000000-0005-0000-0000-000017000000}"/>
    <cellStyle name="20% - הדגשה1 3 2 4" xfId="430" xr:uid="{00000000-0005-0000-0000-000018000000}"/>
    <cellStyle name="20% - הדגשה1 3 3" xfId="129" xr:uid="{00000000-0005-0000-0000-000019000000}"/>
    <cellStyle name="20% - הדגשה1 3 3 2" xfId="302" xr:uid="{00000000-0005-0000-0000-00001A000000}"/>
    <cellStyle name="20% - הדגשה1 3 3 2 2" xfId="635" xr:uid="{00000000-0005-0000-0000-00001B000000}"/>
    <cellStyle name="20% - הדגשה1 3 3 3" xfId="472" xr:uid="{00000000-0005-0000-0000-00001C000000}"/>
    <cellStyle name="20% - הדגשה1 3 4" xfId="221" xr:uid="{00000000-0005-0000-0000-00001D000000}"/>
    <cellStyle name="20% - הדגשה1 3 4 2" xfId="555" xr:uid="{00000000-0005-0000-0000-00001E000000}"/>
    <cellStyle name="20% - הדגשה1 3 5" xfId="388" xr:uid="{00000000-0005-0000-0000-00001F000000}"/>
    <cellStyle name="20% - הדגשה1 4" xfId="366" xr:uid="{00000000-0005-0000-0000-000020000000}"/>
    <cellStyle name="20% - הדגשה2 2" xfId="34" xr:uid="{00000000-0005-0000-0000-000021000000}"/>
    <cellStyle name="20% - הדגשה2 2 2" xfId="151" xr:uid="{00000000-0005-0000-0000-000022000000}"/>
    <cellStyle name="20% - הדגשה2 2 2 2" xfId="242" xr:uid="{00000000-0005-0000-0000-000023000000}"/>
    <cellStyle name="20% - הדגשה2 2 2 2 2" xfId="575" xr:uid="{00000000-0005-0000-0000-000024000000}"/>
    <cellStyle name="20% - הדגשה2 2 2 3" xfId="492" xr:uid="{00000000-0005-0000-0000-000025000000}"/>
    <cellStyle name="20% - הדגשה2 2 3" xfId="107" xr:uid="{00000000-0005-0000-0000-000026000000}"/>
    <cellStyle name="20% - הדגשה2 2 3 2" xfId="280" xr:uid="{00000000-0005-0000-0000-000027000000}"/>
    <cellStyle name="20% - הדגשה2 2 3 2 2" xfId="613" xr:uid="{00000000-0005-0000-0000-000028000000}"/>
    <cellStyle name="20% - הדגשה2 2 3 3" xfId="450" xr:uid="{00000000-0005-0000-0000-000029000000}"/>
    <cellStyle name="20% - הדגשה2 2 4" xfId="193" xr:uid="{00000000-0005-0000-0000-00002A000000}"/>
    <cellStyle name="20% - הדגשה2 2 4 2" xfId="533" xr:uid="{00000000-0005-0000-0000-00002B000000}"/>
    <cellStyle name="20% - הדגשה2 2 5" xfId="408" xr:uid="{00000000-0005-0000-0000-00002C000000}"/>
    <cellStyle name="20% - הדגשה2 3" xfId="370" xr:uid="{00000000-0005-0000-0000-00002D000000}"/>
    <cellStyle name="20% - הדגשה3 2" xfId="35" xr:uid="{00000000-0005-0000-0000-00002E000000}"/>
    <cellStyle name="20% - הדגשה3 2 2" xfId="152" xr:uid="{00000000-0005-0000-0000-00002F000000}"/>
    <cellStyle name="20% - הדגשה3 2 2 2" xfId="243" xr:uid="{00000000-0005-0000-0000-000030000000}"/>
    <cellStyle name="20% - הדגשה3 2 2 2 2" xfId="576" xr:uid="{00000000-0005-0000-0000-000031000000}"/>
    <cellStyle name="20% - הדגשה3 2 2 3" xfId="493" xr:uid="{00000000-0005-0000-0000-000032000000}"/>
    <cellStyle name="20% - הדגשה3 2 3" xfId="108" xr:uid="{00000000-0005-0000-0000-000033000000}"/>
    <cellStyle name="20% - הדגשה3 2 3 2" xfId="281" xr:uid="{00000000-0005-0000-0000-000034000000}"/>
    <cellStyle name="20% - הדגשה3 2 3 2 2" xfId="614" xr:uid="{00000000-0005-0000-0000-000035000000}"/>
    <cellStyle name="20% - הדגשה3 2 3 3" xfId="451" xr:uid="{00000000-0005-0000-0000-000036000000}"/>
    <cellStyle name="20% - הדגשה3 2 4" xfId="194" xr:uid="{00000000-0005-0000-0000-000037000000}"/>
    <cellStyle name="20% - הדגשה3 2 4 2" xfId="534" xr:uid="{00000000-0005-0000-0000-000038000000}"/>
    <cellStyle name="20% - הדגשה3 2 5" xfId="409" xr:uid="{00000000-0005-0000-0000-000039000000}"/>
    <cellStyle name="20% - הדגשה3 3" xfId="359" xr:uid="{00000000-0005-0000-0000-00003A000000}"/>
    <cellStyle name="20% - הדגשה4 2" xfId="36" xr:uid="{00000000-0005-0000-0000-00003B000000}"/>
    <cellStyle name="20% - הדגשה4 2 2" xfId="153" xr:uid="{00000000-0005-0000-0000-00003C000000}"/>
    <cellStyle name="20% - הדגשה4 2 2 2" xfId="244" xr:uid="{00000000-0005-0000-0000-00003D000000}"/>
    <cellStyle name="20% - הדגשה4 2 2 2 2" xfId="577" xr:uid="{00000000-0005-0000-0000-00003E000000}"/>
    <cellStyle name="20% - הדגשה4 2 2 3" xfId="494" xr:uid="{00000000-0005-0000-0000-00003F000000}"/>
    <cellStyle name="20% - הדגשה4 2 3" xfId="109" xr:uid="{00000000-0005-0000-0000-000040000000}"/>
    <cellStyle name="20% - הדגשה4 2 3 2" xfId="282" xr:uid="{00000000-0005-0000-0000-000041000000}"/>
    <cellStyle name="20% - הדגשה4 2 3 2 2" xfId="615" xr:uid="{00000000-0005-0000-0000-000042000000}"/>
    <cellStyle name="20% - הדגשה4 2 3 3" xfId="452" xr:uid="{00000000-0005-0000-0000-000043000000}"/>
    <cellStyle name="20% - הדגשה4 2 4" xfId="195" xr:uid="{00000000-0005-0000-0000-000044000000}"/>
    <cellStyle name="20% - הדגשה4 2 4 2" xfId="535" xr:uid="{00000000-0005-0000-0000-000045000000}"/>
    <cellStyle name="20% - הדגשה4 2 5" xfId="410" xr:uid="{00000000-0005-0000-0000-000046000000}"/>
    <cellStyle name="20% - הדגשה4 3" xfId="210" xr:uid="{00000000-0005-0000-0000-000047000000}"/>
    <cellStyle name="20% - הדגשה5 2" xfId="37" xr:uid="{00000000-0005-0000-0000-000048000000}"/>
    <cellStyle name="20% - הדגשה5 2 2" xfId="154" xr:uid="{00000000-0005-0000-0000-000049000000}"/>
    <cellStyle name="20% - הדגשה5 2 2 2" xfId="245" xr:uid="{00000000-0005-0000-0000-00004A000000}"/>
    <cellStyle name="20% - הדגשה5 2 2 2 2" xfId="578" xr:uid="{00000000-0005-0000-0000-00004B000000}"/>
    <cellStyle name="20% - הדגשה5 2 2 3" xfId="495" xr:uid="{00000000-0005-0000-0000-00004C000000}"/>
    <cellStyle name="20% - הדגשה5 2 3" xfId="110" xr:uid="{00000000-0005-0000-0000-00004D000000}"/>
    <cellStyle name="20% - הדגשה5 2 3 2" xfId="283" xr:uid="{00000000-0005-0000-0000-00004E000000}"/>
    <cellStyle name="20% - הדגשה5 2 3 2 2" xfId="616" xr:uid="{00000000-0005-0000-0000-00004F000000}"/>
    <cellStyle name="20% - הדגשה5 2 3 3" xfId="453" xr:uid="{00000000-0005-0000-0000-000050000000}"/>
    <cellStyle name="20% - הדגשה5 2 4" xfId="196" xr:uid="{00000000-0005-0000-0000-000051000000}"/>
    <cellStyle name="20% - הדגשה5 2 4 2" xfId="536" xr:uid="{00000000-0005-0000-0000-000052000000}"/>
    <cellStyle name="20% - הדגשה5 2 5" xfId="411" xr:uid="{00000000-0005-0000-0000-000053000000}"/>
    <cellStyle name="20% - הדגשה5 3" xfId="344" xr:uid="{00000000-0005-0000-0000-000054000000}"/>
    <cellStyle name="20% - הדגשה6 2" xfId="38" xr:uid="{00000000-0005-0000-0000-000055000000}"/>
    <cellStyle name="20% - הדגשה6 2 2" xfId="155" xr:uid="{00000000-0005-0000-0000-000056000000}"/>
    <cellStyle name="20% - הדגשה6 2 2 2" xfId="246" xr:uid="{00000000-0005-0000-0000-000057000000}"/>
    <cellStyle name="20% - הדגשה6 2 2 2 2" xfId="579" xr:uid="{00000000-0005-0000-0000-000058000000}"/>
    <cellStyle name="20% - הדגשה6 2 2 3" xfId="496" xr:uid="{00000000-0005-0000-0000-000059000000}"/>
    <cellStyle name="20% - הדגשה6 2 3" xfId="111" xr:uid="{00000000-0005-0000-0000-00005A000000}"/>
    <cellStyle name="20% - הדגשה6 2 3 2" xfId="284" xr:uid="{00000000-0005-0000-0000-00005B000000}"/>
    <cellStyle name="20% - הדגשה6 2 3 2 2" xfId="617" xr:uid="{00000000-0005-0000-0000-00005C000000}"/>
    <cellStyle name="20% - הדגשה6 2 3 3" xfId="454" xr:uid="{00000000-0005-0000-0000-00005D000000}"/>
    <cellStyle name="20% - הדגשה6 2 4" xfId="197" xr:uid="{00000000-0005-0000-0000-00005E000000}"/>
    <cellStyle name="20% - הדגשה6 2 4 2" xfId="537" xr:uid="{00000000-0005-0000-0000-00005F000000}"/>
    <cellStyle name="20% - הדגשה6 2 5" xfId="412" xr:uid="{00000000-0005-0000-0000-000060000000}"/>
    <cellStyle name="20% - הדגשה6 3" xfId="353" xr:uid="{00000000-0005-0000-0000-000061000000}"/>
    <cellStyle name="40% - הדגשה1 2" xfId="39" xr:uid="{00000000-0005-0000-0000-000062000000}"/>
    <cellStyle name="40% - הדגשה1 2 2" xfId="156" xr:uid="{00000000-0005-0000-0000-000063000000}"/>
    <cellStyle name="40% - הדגשה1 2 2 2" xfId="247" xr:uid="{00000000-0005-0000-0000-000064000000}"/>
    <cellStyle name="40% - הדגשה1 2 2 2 2" xfId="580" xr:uid="{00000000-0005-0000-0000-000065000000}"/>
    <cellStyle name="40% - הדגשה1 2 2 3" xfId="497" xr:uid="{00000000-0005-0000-0000-000066000000}"/>
    <cellStyle name="40% - הדגשה1 2 3" xfId="112" xr:uid="{00000000-0005-0000-0000-000067000000}"/>
    <cellStyle name="40% - הדגשה1 2 3 2" xfId="285" xr:uid="{00000000-0005-0000-0000-000068000000}"/>
    <cellStyle name="40% - הדגשה1 2 3 2 2" xfId="618" xr:uid="{00000000-0005-0000-0000-000069000000}"/>
    <cellStyle name="40% - הדגשה1 2 3 3" xfId="455" xr:uid="{00000000-0005-0000-0000-00006A000000}"/>
    <cellStyle name="40% - הדגשה1 2 4" xfId="198" xr:uid="{00000000-0005-0000-0000-00006B000000}"/>
    <cellStyle name="40% - הדגשה1 2 4 2" xfId="538" xr:uid="{00000000-0005-0000-0000-00006C000000}"/>
    <cellStyle name="40% - הדגשה1 2 5" xfId="413" xr:uid="{00000000-0005-0000-0000-00006D000000}"/>
    <cellStyle name="40% - הדגשה1 3" xfId="204" xr:uid="{00000000-0005-0000-0000-00006E000000}"/>
    <cellStyle name="40% - הדגשה2 2" xfId="40" xr:uid="{00000000-0005-0000-0000-00006F000000}"/>
    <cellStyle name="40% - הדגשה2 2 2" xfId="157" xr:uid="{00000000-0005-0000-0000-000070000000}"/>
    <cellStyle name="40% - הדגשה2 2 2 2" xfId="248" xr:uid="{00000000-0005-0000-0000-000071000000}"/>
    <cellStyle name="40% - הדגשה2 2 2 2 2" xfId="581" xr:uid="{00000000-0005-0000-0000-000072000000}"/>
    <cellStyle name="40% - הדגשה2 2 2 3" xfId="498" xr:uid="{00000000-0005-0000-0000-000073000000}"/>
    <cellStyle name="40% - הדגשה2 2 3" xfId="113" xr:uid="{00000000-0005-0000-0000-000074000000}"/>
    <cellStyle name="40% - הדגשה2 2 3 2" xfId="286" xr:uid="{00000000-0005-0000-0000-000075000000}"/>
    <cellStyle name="40% - הדגשה2 2 3 2 2" xfId="619" xr:uid="{00000000-0005-0000-0000-000076000000}"/>
    <cellStyle name="40% - הדגשה2 2 3 3" xfId="456" xr:uid="{00000000-0005-0000-0000-000077000000}"/>
    <cellStyle name="40% - הדגשה2 2 4" xfId="199" xr:uid="{00000000-0005-0000-0000-000078000000}"/>
    <cellStyle name="40% - הדגשה2 2 4 2" xfId="539" xr:uid="{00000000-0005-0000-0000-000079000000}"/>
    <cellStyle name="40% - הדגשה2 2 5" xfId="414" xr:uid="{00000000-0005-0000-0000-00007A000000}"/>
    <cellStyle name="40% - הדגשה2 3" xfId="371" xr:uid="{00000000-0005-0000-0000-00007B000000}"/>
    <cellStyle name="40% - הדגשה3 2" xfId="41" xr:uid="{00000000-0005-0000-0000-00007C000000}"/>
    <cellStyle name="40% - הדגשה3 2 2" xfId="158" xr:uid="{00000000-0005-0000-0000-00007D000000}"/>
    <cellStyle name="40% - הדגשה3 2 2 2" xfId="249" xr:uid="{00000000-0005-0000-0000-00007E000000}"/>
    <cellStyle name="40% - הדגשה3 2 2 2 2" xfId="582" xr:uid="{00000000-0005-0000-0000-00007F000000}"/>
    <cellStyle name="40% - הדגשה3 2 2 3" xfId="499" xr:uid="{00000000-0005-0000-0000-000080000000}"/>
    <cellStyle name="40% - הדגשה3 2 3" xfId="114" xr:uid="{00000000-0005-0000-0000-000081000000}"/>
    <cellStyle name="40% - הדגשה3 2 3 2" xfId="287" xr:uid="{00000000-0005-0000-0000-000082000000}"/>
    <cellStyle name="40% - הדגשה3 2 3 2 2" xfId="620" xr:uid="{00000000-0005-0000-0000-000083000000}"/>
    <cellStyle name="40% - הדגשה3 2 3 3" xfId="457" xr:uid="{00000000-0005-0000-0000-000084000000}"/>
    <cellStyle name="40% - הדגשה3 2 4" xfId="200" xr:uid="{00000000-0005-0000-0000-000085000000}"/>
    <cellStyle name="40% - הדגשה3 2 4 2" xfId="540" xr:uid="{00000000-0005-0000-0000-000086000000}"/>
    <cellStyle name="40% - הדגשה3 2 5" xfId="415" xr:uid="{00000000-0005-0000-0000-000087000000}"/>
    <cellStyle name="40% - הדגשה3 3" xfId="357" xr:uid="{00000000-0005-0000-0000-000088000000}"/>
    <cellStyle name="40% - הדגשה4 2" xfId="42" xr:uid="{00000000-0005-0000-0000-000089000000}"/>
    <cellStyle name="40% - הדגשה4 2 2" xfId="159" xr:uid="{00000000-0005-0000-0000-00008A000000}"/>
    <cellStyle name="40% - הדגשה4 2 2 2" xfId="250" xr:uid="{00000000-0005-0000-0000-00008B000000}"/>
    <cellStyle name="40% - הדגשה4 2 2 2 2" xfId="583" xr:uid="{00000000-0005-0000-0000-00008C000000}"/>
    <cellStyle name="40% - הדגשה4 2 2 3" xfId="500" xr:uid="{00000000-0005-0000-0000-00008D000000}"/>
    <cellStyle name="40% - הדגשה4 2 3" xfId="115" xr:uid="{00000000-0005-0000-0000-00008E000000}"/>
    <cellStyle name="40% - הדגשה4 2 3 2" xfId="288" xr:uid="{00000000-0005-0000-0000-00008F000000}"/>
    <cellStyle name="40% - הדגשה4 2 3 2 2" xfId="621" xr:uid="{00000000-0005-0000-0000-000090000000}"/>
    <cellStyle name="40% - הדגשה4 2 3 3" xfId="458" xr:uid="{00000000-0005-0000-0000-000091000000}"/>
    <cellStyle name="40% - הדגשה4 2 4" xfId="201" xr:uid="{00000000-0005-0000-0000-000092000000}"/>
    <cellStyle name="40% - הדגשה4 2 4 2" xfId="541" xr:uid="{00000000-0005-0000-0000-000093000000}"/>
    <cellStyle name="40% - הדגשה4 2 5" xfId="416" xr:uid="{00000000-0005-0000-0000-000094000000}"/>
    <cellStyle name="40% - הדגשה4 3" xfId="240" xr:uid="{00000000-0005-0000-0000-000095000000}"/>
    <cellStyle name="40% - הדגשה5 2" xfId="43" xr:uid="{00000000-0005-0000-0000-000096000000}"/>
    <cellStyle name="40% - הדגשה5 2 2" xfId="160" xr:uid="{00000000-0005-0000-0000-000097000000}"/>
    <cellStyle name="40% - הדגשה5 2 2 2" xfId="251" xr:uid="{00000000-0005-0000-0000-000098000000}"/>
    <cellStyle name="40% - הדגשה5 2 2 2 2" xfId="584" xr:uid="{00000000-0005-0000-0000-000099000000}"/>
    <cellStyle name="40% - הדגשה5 2 2 3" xfId="501" xr:uid="{00000000-0005-0000-0000-00009A000000}"/>
    <cellStyle name="40% - הדגשה5 2 3" xfId="116" xr:uid="{00000000-0005-0000-0000-00009B000000}"/>
    <cellStyle name="40% - הדגשה5 2 3 2" xfId="289" xr:uid="{00000000-0005-0000-0000-00009C000000}"/>
    <cellStyle name="40% - הדגשה5 2 3 2 2" xfId="622" xr:uid="{00000000-0005-0000-0000-00009D000000}"/>
    <cellStyle name="40% - הדגשה5 2 3 3" xfId="459" xr:uid="{00000000-0005-0000-0000-00009E000000}"/>
    <cellStyle name="40% - הדגשה5 2 4" xfId="202" xr:uid="{00000000-0005-0000-0000-00009F000000}"/>
    <cellStyle name="40% - הדגשה5 2 4 2" xfId="542" xr:uid="{00000000-0005-0000-0000-0000A0000000}"/>
    <cellStyle name="40% - הדגשה5 2 5" xfId="417" xr:uid="{00000000-0005-0000-0000-0000A1000000}"/>
    <cellStyle name="40% - הדגשה5 3" xfId="364" xr:uid="{00000000-0005-0000-0000-0000A2000000}"/>
    <cellStyle name="40% - הדגשה6 2" xfId="44" xr:uid="{00000000-0005-0000-0000-0000A3000000}"/>
    <cellStyle name="40% - הדגשה6 2 2" xfId="161" xr:uid="{00000000-0005-0000-0000-0000A4000000}"/>
    <cellStyle name="40% - הדגשה6 2 2 2" xfId="252" xr:uid="{00000000-0005-0000-0000-0000A5000000}"/>
    <cellStyle name="40% - הדגשה6 2 2 2 2" xfId="585" xr:uid="{00000000-0005-0000-0000-0000A6000000}"/>
    <cellStyle name="40% - הדגשה6 2 2 3" xfId="502" xr:uid="{00000000-0005-0000-0000-0000A7000000}"/>
    <cellStyle name="40% - הדגשה6 2 3" xfId="117" xr:uid="{00000000-0005-0000-0000-0000A8000000}"/>
    <cellStyle name="40% - הדגשה6 2 3 2" xfId="290" xr:uid="{00000000-0005-0000-0000-0000A9000000}"/>
    <cellStyle name="40% - הדגשה6 2 3 2 2" xfId="623" xr:uid="{00000000-0005-0000-0000-0000AA000000}"/>
    <cellStyle name="40% - הדגשה6 2 3 3" xfId="460" xr:uid="{00000000-0005-0000-0000-0000AB000000}"/>
    <cellStyle name="40% - הדגשה6 2 4" xfId="203" xr:uid="{00000000-0005-0000-0000-0000AC000000}"/>
    <cellStyle name="40% - הדגשה6 2 4 2" xfId="543" xr:uid="{00000000-0005-0000-0000-0000AD000000}"/>
    <cellStyle name="40% - הדגשה6 2 5" xfId="418" xr:uid="{00000000-0005-0000-0000-0000AE000000}"/>
    <cellStyle name="40% - הדגשה6 3" xfId="361" xr:uid="{00000000-0005-0000-0000-0000AF000000}"/>
    <cellStyle name="60% - הדגשה1 2" xfId="45" xr:uid="{00000000-0005-0000-0000-0000B0000000}"/>
    <cellStyle name="60% - הדגשה1 3" xfId="348" xr:uid="{00000000-0005-0000-0000-0000B1000000}"/>
    <cellStyle name="60% - הדגשה2 2" xfId="46" xr:uid="{00000000-0005-0000-0000-0000B2000000}"/>
    <cellStyle name="60% - הדגשה2 3" xfId="355" xr:uid="{00000000-0005-0000-0000-0000B3000000}"/>
    <cellStyle name="60% - הדגשה3 2" xfId="47" xr:uid="{00000000-0005-0000-0000-0000B4000000}"/>
    <cellStyle name="60% - הדגשה3 3" xfId="351" xr:uid="{00000000-0005-0000-0000-0000B5000000}"/>
    <cellStyle name="60% - הדגשה4 2" xfId="48" xr:uid="{00000000-0005-0000-0000-0000B6000000}"/>
    <cellStyle name="60% - הדגשה4 3" xfId="349" xr:uid="{00000000-0005-0000-0000-0000B7000000}"/>
    <cellStyle name="60% - הדגשה5 2" xfId="49" xr:uid="{00000000-0005-0000-0000-0000B8000000}"/>
    <cellStyle name="60% - הדגשה5 3" xfId="354" xr:uid="{00000000-0005-0000-0000-0000B9000000}"/>
    <cellStyle name="60% - הדגשה6 2" xfId="50" xr:uid="{00000000-0005-0000-0000-0000BA000000}"/>
    <cellStyle name="60% - הדגשה6 3" xfId="360" xr:uid="{00000000-0005-0000-0000-0000BB000000}"/>
    <cellStyle name="Comma" xfId="679" builtinId="3"/>
    <cellStyle name="Comma 2" xfId="30" xr:uid="{00000000-0005-0000-0000-0000BC000000}"/>
    <cellStyle name="Comma 2 2" xfId="147" xr:uid="{00000000-0005-0000-0000-0000BD000000}"/>
    <cellStyle name="Comma 2 2 2" xfId="238" xr:uid="{00000000-0005-0000-0000-0000BE000000}"/>
    <cellStyle name="Comma 2 2 2 2" xfId="572" xr:uid="{00000000-0005-0000-0000-0000BF000000}"/>
    <cellStyle name="Comma 2 2 3" xfId="489" xr:uid="{00000000-0005-0000-0000-0000C0000000}"/>
    <cellStyle name="Comma 2 3" xfId="104" xr:uid="{00000000-0005-0000-0000-0000C1000000}"/>
    <cellStyle name="Comma 2 3 2" xfId="277" xr:uid="{00000000-0005-0000-0000-0000C2000000}"/>
    <cellStyle name="Comma 2 3 2 2" xfId="610" xr:uid="{00000000-0005-0000-0000-0000C3000000}"/>
    <cellStyle name="Comma 2 3 3" xfId="447" xr:uid="{00000000-0005-0000-0000-0000C4000000}"/>
    <cellStyle name="Comma 2 4" xfId="190" xr:uid="{00000000-0005-0000-0000-0000C5000000}"/>
    <cellStyle name="Comma 2 4 2" xfId="530" xr:uid="{00000000-0005-0000-0000-0000C6000000}"/>
    <cellStyle name="Comma 2 5" xfId="405" xr:uid="{00000000-0005-0000-0000-0000C7000000}"/>
    <cellStyle name="Comma 3" xfId="31" xr:uid="{00000000-0005-0000-0000-0000C8000000}"/>
    <cellStyle name="Comma 3 2" xfId="148" xr:uid="{00000000-0005-0000-0000-0000C9000000}"/>
    <cellStyle name="Comma 3 2 2" xfId="239" xr:uid="{00000000-0005-0000-0000-0000CA000000}"/>
    <cellStyle name="Comma 3 2 2 2" xfId="573" xr:uid="{00000000-0005-0000-0000-0000CB000000}"/>
    <cellStyle name="Comma 3 2 3" xfId="490" xr:uid="{00000000-0005-0000-0000-0000CC000000}"/>
    <cellStyle name="Comma 3 3" xfId="105" xr:uid="{00000000-0005-0000-0000-0000CD000000}"/>
    <cellStyle name="Comma 3 3 2" xfId="278" xr:uid="{00000000-0005-0000-0000-0000CE000000}"/>
    <cellStyle name="Comma 3 3 2 2" xfId="611" xr:uid="{00000000-0005-0000-0000-0000CF000000}"/>
    <cellStyle name="Comma 3 3 3" xfId="448" xr:uid="{00000000-0005-0000-0000-0000D0000000}"/>
    <cellStyle name="Comma 3 4" xfId="191" xr:uid="{00000000-0005-0000-0000-0000D1000000}"/>
    <cellStyle name="Comma 3 4 2" xfId="531" xr:uid="{00000000-0005-0000-0000-0000D2000000}"/>
    <cellStyle name="Comma 3 5" xfId="406" xr:uid="{00000000-0005-0000-0000-0000D3000000}"/>
    <cellStyle name="Comma 4" xfId="676" xr:uid="{00000000-0005-0000-0000-0000D4000000}"/>
    <cellStyle name="Currency" xfId="678" builtinId="4"/>
    <cellStyle name="Currency 2" xfId="4" xr:uid="{00000000-0005-0000-0000-0000D6000000}"/>
    <cellStyle name="Currency 2 2" xfId="22" xr:uid="{00000000-0005-0000-0000-0000D7000000}"/>
    <cellStyle name="Currency 2 2 2" xfId="95" xr:uid="{00000000-0005-0000-0000-0000D8000000}"/>
    <cellStyle name="Currency 2 2 2 2" xfId="179" xr:uid="{00000000-0005-0000-0000-0000D9000000}"/>
    <cellStyle name="Currency 2 2 2 2 2" xfId="337" xr:uid="{00000000-0005-0000-0000-0000DA000000}"/>
    <cellStyle name="Currency 2 2 2 2 2 2" xfId="669" xr:uid="{00000000-0005-0000-0000-0000DB000000}"/>
    <cellStyle name="Currency 2 2 2 2 3" xfId="520" xr:uid="{00000000-0005-0000-0000-0000DC000000}"/>
    <cellStyle name="Currency 2 2 2 3" xfId="270" xr:uid="{00000000-0005-0000-0000-0000DD000000}"/>
    <cellStyle name="Currency 2 2 2 3 2" xfId="603" xr:uid="{00000000-0005-0000-0000-0000DE000000}"/>
    <cellStyle name="Currency 2 2 2 4" xfId="439" xr:uid="{00000000-0005-0000-0000-0000DF000000}"/>
    <cellStyle name="Currency 2 2 3" xfId="138" xr:uid="{00000000-0005-0000-0000-0000E0000000}"/>
    <cellStyle name="Currency 2 2 3 2" xfId="311" xr:uid="{00000000-0005-0000-0000-0000E1000000}"/>
    <cellStyle name="Currency 2 2 3 2 2" xfId="644" xr:uid="{00000000-0005-0000-0000-0000E2000000}"/>
    <cellStyle name="Currency 2 2 3 3" xfId="481" xr:uid="{00000000-0005-0000-0000-0000E3000000}"/>
    <cellStyle name="Currency 2 2 4" xfId="230" xr:uid="{00000000-0005-0000-0000-0000E4000000}"/>
    <cellStyle name="Currency 2 2 4 2" xfId="564" xr:uid="{00000000-0005-0000-0000-0000E5000000}"/>
    <cellStyle name="Currency 2 2 5" xfId="397" xr:uid="{00000000-0005-0000-0000-0000E6000000}"/>
    <cellStyle name="Currency 2 3" xfId="16" xr:uid="{00000000-0005-0000-0000-0000E7000000}"/>
    <cellStyle name="Currency 2 3 2" xfId="89" xr:uid="{00000000-0005-0000-0000-0000E8000000}"/>
    <cellStyle name="Currency 2 3 2 2" xfId="174" xr:uid="{00000000-0005-0000-0000-0000E9000000}"/>
    <cellStyle name="Currency 2 3 2 2 2" xfId="332" xr:uid="{00000000-0005-0000-0000-0000EA000000}"/>
    <cellStyle name="Currency 2 3 2 2 2 2" xfId="664" xr:uid="{00000000-0005-0000-0000-0000EB000000}"/>
    <cellStyle name="Currency 2 3 2 2 3" xfId="515" xr:uid="{00000000-0005-0000-0000-0000EC000000}"/>
    <cellStyle name="Currency 2 3 2 3" xfId="265" xr:uid="{00000000-0005-0000-0000-0000ED000000}"/>
    <cellStyle name="Currency 2 3 2 3 2" xfId="598" xr:uid="{00000000-0005-0000-0000-0000EE000000}"/>
    <cellStyle name="Currency 2 3 2 4" xfId="433" xr:uid="{00000000-0005-0000-0000-0000EF000000}"/>
    <cellStyle name="Currency 2 3 3" xfId="132" xr:uid="{00000000-0005-0000-0000-0000F0000000}"/>
    <cellStyle name="Currency 2 3 3 2" xfId="305" xr:uid="{00000000-0005-0000-0000-0000F1000000}"/>
    <cellStyle name="Currency 2 3 3 2 2" xfId="638" xr:uid="{00000000-0005-0000-0000-0000F2000000}"/>
    <cellStyle name="Currency 2 3 3 3" xfId="475" xr:uid="{00000000-0005-0000-0000-0000F3000000}"/>
    <cellStyle name="Currency 2 3 4" xfId="224" xr:uid="{00000000-0005-0000-0000-0000F4000000}"/>
    <cellStyle name="Currency 2 3 4 2" xfId="558" xr:uid="{00000000-0005-0000-0000-0000F5000000}"/>
    <cellStyle name="Currency 2 3 5" xfId="391" xr:uid="{00000000-0005-0000-0000-0000F6000000}"/>
    <cellStyle name="Currency 2 4" xfId="78" xr:uid="{00000000-0005-0000-0000-0000F7000000}"/>
    <cellStyle name="Currency 2 4 2" xfId="164" xr:uid="{00000000-0005-0000-0000-0000F8000000}"/>
    <cellStyle name="Currency 2 4 2 2" xfId="322" xr:uid="{00000000-0005-0000-0000-0000F9000000}"/>
    <cellStyle name="Currency 2 4 2 2 2" xfId="654" xr:uid="{00000000-0005-0000-0000-0000FA000000}"/>
    <cellStyle name="Currency 2 4 2 3" xfId="505" xr:uid="{00000000-0005-0000-0000-0000FB000000}"/>
    <cellStyle name="Currency 2 4 3" xfId="255" xr:uid="{00000000-0005-0000-0000-0000FC000000}"/>
    <cellStyle name="Currency 2 4 3 2" xfId="588" xr:uid="{00000000-0005-0000-0000-0000FD000000}"/>
    <cellStyle name="Currency 2 4 4" xfId="422" xr:uid="{00000000-0005-0000-0000-0000FE000000}"/>
    <cellStyle name="Currency 2 5" xfId="121" xr:uid="{00000000-0005-0000-0000-0000FF000000}"/>
    <cellStyle name="Currency 2 5 2" xfId="294" xr:uid="{00000000-0005-0000-0000-000000010000}"/>
    <cellStyle name="Currency 2 5 2 2" xfId="627" xr:uid="{00000000-0005-0000-0000-000001010000}"/>
    <cellStyle name="Currency 2 5 3" xfId="464" xr:uid="{00000000-0005-0000-0000-000002010000}"/>
    <cellStyle name="Currency 2 6" xfId="213" xr:uid="{00000000-0005-0000-0000-000003010000}"/>
    <cellStyle name="Currency 2 6 2" xfId="547" xr:uid="{00000000-0005-0000-0000-000004010000}"/>
    <cellStyle name="Currency 2 7" xfId="380" xr:uid="{00000000-0005-0000-0000-000005010000}"/>
    <cellStyle name="Currency 3" xfId="6" xr:uid="{00000000-0005-0000-0000-000006010000}"/>
    <cellStyle name="Currency 3 2" xfId="24" xr:uid="{00000000-0005-0000-0000-000007010000}"/>
    <cellStyle name="Currency 3 2 2" xfId="97" xr:uid="{00000000-0005-0000-0000-000008010000}"/>
    <cellStyle name="Currency 3 2 2 2" xfId="180" xr:uid="{00000000-0005-0000-0000-000009010000}"/>
    <cellStyle name="Currency 3 2 2 2 2" xfId="338" xr:uid="{00000000-0005-0000-0000-00000A010000}"/>
    <cellStyle name="Currency 3 2 2 2 2 2" xfId="670" xr:uid="{00000000-0005-0000-0000-00000B010000}"/>
    <cellStyle name="Currency 3 2 2 2 3" xfId="521" xr:uid="{00000000-0005-0000-0000-00000C010000}"/>
    <cellStyle name="Currency 3 2 2 3" xfId="271" xr:uid="{00000000-0005-0000-0000-00000D010000}"/>
    <cellStyle name="Currency 3 2 2 3 2" xfId="604" xr:uid="{00000000-0005-0000-0000-00000E010000}"/>
    <cellStyle name="Currency 3 2 2 4" xfId="441" xr:uid="{00000000-0005-0000-0000-00000F010000}"/>
    <cellStyle name="Currency 3 2 3" xfId="140" xr:uid="{00000000-0005-0000-0000-000010010000}"/>
    <cellStyle name="Currency 3 2 3 2" xfId="313" xr:uid="{00000000-0005-0000-0000-000011010000}"/>
    <cellStyle name="Currency 3 2 3 2 2" xfId="646" xr:uid="{00000000-0005-0000-0000-000012010000}"/>
    <cellStyle name="Currency 3 2 3 3" xfId="483" xr:uid="{00000000-0005-0000-0000-000013010000}"/>
    <cellStyle name="Currency 3 2 4" xfId="232" xr:uid="{00000000-0005-0000-0000-000014010000}"/>
    <cellStyle name="Currency 3 2 4 2" xfId="566" xr:uid="{00000000-0005-0000-0000-000015010000}"/>
    <cellStyle name="Currency 3 2 5" xfId="399" xr:uid="{00000000-0005-0000-0000-000016010000}"/>
    <cellStyle name="Currency 3 3" xfId="18" xr:uid="{00000000-0005-0000-0000-000017010000}"/>
    <cellStyle name="Currency 3 3 2" xfId="91" xr:uid="{00000000-0005-0000-0000-000018010000}"/>
    <cellStyle name="Currency 3 3 2 2" xfId="176" xr:uid="{00000000-0005-0000-0000-000019010000}"/>
    <cellStyle name="Currency 3 3 2 2 2" xfId="334" xr:uid="{00000000-0005-0000-0000-00001A010000}"/>
    <cellStyle name="Currency 3 3 2 2 2 2" xfId="666" xr:uid="{00000000-0005-0000-0000-00001B010000}"/>
    <cellStyle name="Currency 3 3 2 2 3" xfId="517" xr:uid="{00000000-0005-0000-0000-00001C010000}"/>
    <cellStyle name="Currency 3 3 2 3" xfId="267" xr:uid="{00000000-0005-0000-0000-00001D010000}"/>
    <cellStyle name="Currency 3 3 2 3 2" xfId="600" xr:uid="{00000000-0005-0000-0000-00001E010000}"/>
    <cellStyle name="Currency 3 3 2 4" xfId="435" xr:uid="{00000000-0005-0000-0000-00001F010000}"/>
    <cellStyle name="Currency 3 3 3" xfId="134" xr:uid="{00000000-0005-0000-0000-000020010000}"/>
    <cellStyle name="Currency 3 3 3 2" xfId="307" xr:uid="{00000000-0005-0000-0000-000021010000}"/>
    <cellStyle name="Currency 3 3 3 2 2" xfId="640" xr:uid="{00000000-0005-0000-0000-000022010000}"/>
    <cellStyle name="Currency 3 3 3 3" xfId="477" xr:uid="{00000000-0005-0000-0000-000023010000}"/>
    <cellStyle name="Currency 3 3 4" xfId="226" xr:uid="{00000000-0005-0000-0000-000024010000}"/>
    <cellStyle name="Currency 3 3 4 2" xfId="560" xr:uid="{00000000-0005-0000-0000-000025010000}"/>
    <cellStyle name="Currency 3 3 5" xfId="393" xr:uid="{00000000-0005-0000-0000-000026010000}"/>
    <cellStyle name="Currency 3 4" xfId="80" xr:uid="{00000000-0005-0000-0000-000027010000}"/>
    <cellStyle name="Currency 3 4 2" xfId="165" xr:uid="{00000000-0005-0000-0000-000028010000}"/>
    <cellStyle name="Currency 3 4 2 2" xfId="323" xr:uid="{00000000-0005-0000-0000-000029010000}"/>
    <cellStyle name="Currency 3 4 2 2 2" xfId="655" xr:uid="{00000000-0005-0000-0000-00002A010000}"/>
    <cellStyle name="Currency 3 4 2 3" xfId="506" xr:uid="{00000000-0005-0000-0000-00002B010000}"/>
    <cellStyle name="Currency 3 4 3" xfId="256" xr:uid="{00000000-0005-0000-0000-00002C010000}"/>
    <cellStyle name="Currency 3 4 3 2" xfId="589" xr:uid="{00000000-0005-0000-0000-00002D010000}"/>
    <cellStyle name="Currency 3 4 4" xfId="424" xr:uid="{00000000-0005-0000-0000-00002E010000}"/>
    <cellStyle name="Currency 3 5" xfId="123" xr:uid="{00000000-0005-0000-0000-00002F010000}"/>
    <cellStyle name="Currency 3 5 2" xfId="296" xr:uid="{00000000-0005-0000-0000-000030010000}"/>
    <cellStyle name="Currency 3 5 2 2" xfId="629" xr:uid="{00000000-0005-0000-0000-000031010000}"/>
    <cellStyle name="Currency 3 5 3" xfId="466" xr:uid="{00000000-0005-0000-0000-000032010000}"/>
    <cellStyle name="Currency 3 6" xfId="215" xr:uid="{00000000-0005-0000-0000-000033010000}"/>
    <cellStyle name="Currency 3 6 2" xfId="549" xr:uid="{00000000-0005-0000-0000-000034010000}"/>
    <cellStyle name="Currency 3 7" xfId="382" xr:uid="{00000000-0005-0000-0000-000035010000}"/>
    <cellStyle name="Currency 4" xfId="8" xr:uid="{00000000-0005-0000-0000-000036010000}"/>
    <cellStyle name="Currency 4 2" xfId="26" xr:uid="{00000000-0005-0000-0000-000037010000}"/>
    <cellStyle name="Currency 4 2 2" xfId="99" xr:uid="{00000000-0005-0000-0000-000038010000}"/>
    <cellStyle name="Currency 4 2 2 2" xfId="182" xr:uid="{00000000-0005-0000-0000-000039010000}"/>
    <cellStyle name="Currency 4 2 2 2 2" xfId="340" xr:uid="{00000000-0005-0000-0000-00003A010000}"/>
    <cellStyle name="Currency 4 2 2 2 2 2" xfId="672" xr:uid="{00000000-0005-0000-0000-00003B010000}"/>
    <cellStyle name="Currency 4 2 2 2 3" xfId="523" xr:uid="{00000000-0005-0000-0000-00003C010000}"/>
    <cellStyle name="Currency 4 2 2 3" xfId="273" xr:uid="{00000000-0005-0000-0000-00003D010000}"/>
    <cellStyle name="Currency 4 2 2 3 2" xfId="606" xr:uid="{00000000-0005-0000-0000-00003E010000}"/>
    <cellStyle name="Currency 4 2 2 4" xfId="443" xr:uid="{00000000-0005-0000-0000-00003F010000}"/>
    <cellStyle name="Currency 4 2 3" xfId="142" xr:uid="{00000000-0005-0000-0000-000040010000}"/>
    <cellStyle name="Currency 4 2 3 2" xfId="315" xr:uid="{00000000-0005-0000-0000-000041010000}"/>
    <cellStyle name="Currency 4 2 3 2 2" xfId="648" xr:uid="{00000000-0005-0000-0000-000042010000}"/>
    <cellStyle name="Currency 4 2 3 3" xfId="485" xr:uid="{00000000-0005-0000-0000-000043010000}"/>
    <cellStyle name="Currency 4 2 4" xfId="234" xr:uid="{00000000-0005-0000-0000-000044010000}"/>
    <cellStyle name="Currency 4 2 4 2" xfId="568" xr:uid="{00000000-0005-0000-0000-000045010000}"/>
    <cellStyle name="Currency 4 2 5" xfId="401" xr:uid="{00000000-0005-0000-0000-000046010000}"/>
    <cellStyle name="Currency 4 3" xfId="20" xr:uid="{00000000-0005-0000-0000-000047010000}"/>
    <cellStyle name="Currency 4 3 2" xfId="93" xr:uid="{00000000-0005-0000-0000-000048010000}"/>
    <cellStyle name="Currency 4 3 2 2" xfId="178" xr:uid="{00000000-0005-0000-0000-000049010000}"/>
    <cellStyle name="Currency 4 3 2 2 2" xfId="336" xr:uid="{00000000-0005-0000-0000-00004A010000}"/>
    <cellStyle name="Currency 4 3 2 2 2 2" xfId="668" xr:uid="{00000000-0005-0000-0000-00004B010000}"/>
    <cellStyle name="Currency 4 3 2 2 3" xfId="519" xr:uid="{00000000-0005-0000-0000-00004C010000}"/>
    <cellStyle name="Currency 4 3 2 3" xfId="269" xr:uid="{00000000-0005-0000-0000-00004D010000}"/>
    <cellStyle name="Currency 4 3 2 3 2" xfId="602" xr:uid="{00000000-0005-0000-0000-00004E010000}"/>
    <cellStyle name="Currency 4 3 2 4" xfId="437" xr:uid="{00000000-0005-0000-0000-00004F010000}"/>
    <cellStyle name="Currency 4 3 3" xfId="136" xr:uid="{00000000-0005-0000-0000-000050010000}"/>
    <cellStyle name="Currency 4 3 3 2" xfId="309" xr:uid="{00000000-0005-0000-0000-000051010000}"/>
    <cellStyle name="Currency 4 3 3 2 2" xfId="642" xr:uid="{00000000-0005-0000-0000-000052010000}"/>
    <cellStyle name="Currency 4 3 3 3" xfId="479" xr:uid="{00000000-0005-0000-0000-000053010000}"/>
    <cellStyle name="Currency 4 3 4" xfId="228" xr:uid="{00000000-0005-0000-0000-000054010000}"/>
    <cellStyle name="Currency 4 3 4 2" xfId="562" xr:uid="{00000000-0005-0000-0000-000055010000}"/>
    <cellStyle name="Currency 4 3 5" xfId="395" xr:uid="{00000000-0005-0000-0000-000056010000}"/>
    <cellStyle name="Currency 4 4" xfId="82" xr:uid="{00000000-0005-0000-0000-000057010000}"/>
    <cellStyle name="Currency 4 4 2" xfId="167" xr:uid="{00000000-0005-0000-0000-000058010000}"/>
    <cellStyle name="Currency 4 4 2 2" xfId="325" xr:uid="{00000000-0005-0000-0000-000059010000}"/>
    <cellStyle name="Currency 4 4 2 2 2" xfId="657" xr:uid="{00000000-0005-0000-0000-00005A010000}"/>
    <cellStyle name="Currency 4 4 2 3" xfId="508" xr:uid="{00000000-0005-0000-0000-00005B010000}"/>
    <cellStyle name="Currency 4 4 3" xfId="258" xr:uid="{00000000-0005-0000-0000-00005C010000}"/>
    <cellStyle name="Currency 4 4 3 2" xfId="591" xr:uid="{00000000-0005-0000-0000-00005D010000}"/>
    <cellStyle name="Currency 4 4 4" xfId="426" xr:uid="{00000000-0005-0000-0000-00005E010000}"/>
    <cellStyle name="Currency 4 5" xfId="125" xr:uid="{00000000-0005-0000-0000-00005F010000}"/>
    <cellStyle name="Currency 4 5 2" xfId="298" xr:uid="{00000000-0005-0000-0000-000060010000}"/>
    <cellStyle name="Currency 4 5 2 2" xfId="631" xr:uid="{00000000-0005-0000-0000-000061010000}"/>
    <cellStyle name="Currency 4 5 3" xfId="468" xr:uid="{00000000-0005-0000-0000-000062010000}"/>
    <cellStyle name="Currency 4 6" xfId="217" xr:uid="{00000000-0005-0000-0000-000063010000}"/>
    <cellStyle name="Currency 4 6 2" xfId="551" xr:uid="{00000000-0005-0000-0000-000064010000}"/>
    <cellStyle name="Currency 4 7" xfId="384" xr:uid="{00000000-0005-0000-0000-000065010000}"/>
    <cellStyle name="Currency 5" xfId="11" xr:uid="{00000000-0005-0000-0000-000066010000}"/>
    <cellStyle name="Currency 5 2" xfId="28" xr:uid="{00000000-0005-0000-0000-000067010000}"/>
    <cellStyle name="Currency 5 2 2" xfId="101" xr:uid="{00000000-0005-0000-0000-000068010000}"/>
    <cellStyle name="Currency 5 2 2 2" xfId="184" xr:uid="{00000000-0005-0000-0000-000069010000}"/>
    <cellStyle name="Currency 5 2 2 2 2" xfId="342" xr:uid="{00000000-0005-0000-0000-00006A010000}"/>
    <cellStyle name="Currency 5 2 2 2 2 2" xfId="674" xr:uid="{00000000-0005-0000-0000-00006B010000}"/>
    <cellStyle name="Currency 5 2 2 2 3" xfId="525" xr:uid="{00000000-0005-0000-0000-00006C010000}"/>
    <cellStyle name="Currency 5 2 2 3" xfId="275" xr:uid="{00000000-0005-0000-0000-00006D010000}"/>
    <cellStyle name="Currency 5 2 2 3 2" xfId="608" xr:uid="{00000000-0005-0000-0000-00006E010000}"/>
    <cellStyle name="Currency 5 2 2 4" xfId="445" xr:uid="{00000000-0005-0000-0000-00006F010000}"/>
    <cellStyle name="Currency 5 2 3" xfId="144" xr:uid="{00000000-0005-0000-0000-000070010000}"/>
    <cellStyle name="Currency 5 2 3 2" xfId="317" xr:uid="{00000000-0005-0000-0000-000071010000}"/>
    <cellStyle name="Currency 5 2 3 2 2" xfId="650" xr:uid="{00000000-0005-0000-0000-000072010000}"/>
    <cellStyle name="Currency 5 2 3 3" xfId="487" xr:uid="{00000000-0005-0000-0000-000073010000}"/>
    <cellStyle name="Currency 5 2 4" xfId="236" xr:uid="{00000000-0005-0000-0000-000074010000}"/>
    <cellStyle name="Currency 5 2 4 2" xfId="570" xr:uid="{00000000-0005-0000-0000-000075010000}"/>
    <cellStyle name="Currency 5 2 5" xfId="403" xr:uid="{00000000-0005-0000-0000-000076010000}"/>
    <cellStyle name="Currency 5 3" xfId="84" xr:uid="{00000000-0005-0000-0000-000077010000}"/>
    <cellStyle name="Currency 5 3 2" xfId="169" xr:uid="{00000000-0005-0000-0000-000078010000}"/>
    <cellStyle name="Currency 5 3 2 2" xfId="327" xr:uid="{00000000-0005-0000-0000-000079010000}"/>
    <cellStyle name="Currency 5 3 2 2 2" xfId="659" xr:uid="{00000000-0005-0000-0000-00007A010000}"/>
    <cellStyle name="Currency 5 3 2 3" xfId="510" xr:uid="{00000000-0005-0000-0000-00007B010000}"/>
    <cellStyle name="Currency 5 3 3" xfId="260" xr:uid="{00000000-0005-0000-0000-00007C010000}"/>
    <cellStyle name="Currency 5 3 3 2" xfId="593" xr:uid="{00000000-0005-0000-0000-00007D010000}"/>
    <cellStyle name="Currency 5 3 4" xfId="428" xr:uid="{00000000-0005-0000-0000-00007E010000}"/>
    <cellStyle name="Currency 5 4" xfId="127" xr:uid="{00000000-0005-0000-0000-00007F010000}"/>
    <cellStyle name="Currency 5 4 2" xfId="300" xr:uid="{00000000-0005-0000-0000-000080010000}"/>
    <cellStyle name="Currency 5 4 2 2" xfId="633" xr:uid="{00000000-0005-0000-0000-000081010000}"/>
    <cellStyle name="Currency 5 4 3" xfId="470" xr:uid="{00000000-0005-0000-0000-000082010000}"/>
    <cellStyle name="Currency 5 5" xfId="219" xr:uid="{00000000-0005-0000-0000-000083010000}"/>
    <cellStyle name="Currency 5 5 2" xfId="553" xr:uid="{00000000-0005-0000-0000-000084010000}"/>
    <cellStyle name="Currency 5 6" xfId="386" xr:uid="{00000000-0005-0000-0000-000085010000}"/>
    <cellStyle name="Currency 6" xfId="14" xr:uid="{00000000-0005-0000-0000-000086010000}"/>
    <cellStyle name="Currency 6 2" xfId="87" xr:uid="{00000000-0005-0000-0000-000087010000}"/>
    <cellStyle name="Currency 6 2 2" xfId="172" xr:uid="{00000000-0005-0000-0000-000088010000}"/>
    <cellStyle name="Currency 6 2 2 2" xfId="330" xr:uid="{00000000-0005-0000-0000-000089010000}"/>
    <cellStyle name="Currency 6 2 2 2 2" xfId="662" xr:uid="{00000000-0005-0000-0000-00008A010000}"/>
    <cellStyle name="Currency 6 2 2 3" xfId="513" xr:uid="{00000000-0005-0000-0000-00008B010000}"/>
    <cellStyle name="Currency 6 2 3" xfId="263" xr:uid="{00000000-0005-0000-0000-00008C010000}"/>
    <cellStyle name="Currency 6 2 3 2" xfId="596" xr:uid="{00000000-0005-0000-0000-00008D010000}"/>
    <cellStyle name="Currency 6 2 4" xfId="431" xr:uid="{00000000-0005-0000-0000-00008E010000}"/>
    <cellStyle name="Currency 6 3" xfId="130" xr:uid="{00000000-0005-0000-0000-00008F010000}"/>
    <cellStyle name="Currency 6 3 2" xfId="303" xr:uid="{00000000-0005-0000-0000-000090010000}"/>
    <cellStyle name="Currency 6 3 2 2" xfId="636" xr:uid="{00000000-0005-0000-0000-000091010000}"/>
    <cellStyle name="Currency 6 3 3" xfId="473" xr:uid="{00000000-0005-0000-0000-000092010000}"/>
    <cellStyle name="Currency 6 4" xfId="222" xr:uid="{00000000-0005-0000-0000-000093010000}"/>
    <cellStyle name="Currency 6 4 2" xfId="556" xr:uid="{00000000-0005-0000-0000-000094010000}"/>
    <cellStyle name="Currency 6 5" xfId="389" xr:uid="{00000000-0005-0000-0000-000095010000}"/>
    <cellStyle name="Currency 7" xfId="675" xr:uid="{00000000-0005-0000-0000-000096010000}"/>
    <cellStyle name="Normal" xfId="0" builtinId="0"/>
    <cellStyle name="Normal 10" xfId="378" xr:uid="{00000000-0005-0000-0000-000098010000}"/>
    <cellStyle name="Normal 11" xfId="377" xr:uid="{00000000-0005-0000-0000-000099010000}"/>
    <cellStyle name="Normal 2" xfId="2" xr:uid="{00000000-0005-0000-0000-00009A010000}"/>
    <cellStyle name="Normal 2 2" xfId="21" xr:uid="{00000000-0005-0000-0000-00009B010000}"/>
    <cellStyle name="Normal 2 2 2" xfId="94" xr:uid="{00000000-0005-0000-0000-00009C010000}"/>
    <cellStyle name="Normal 2 2 2 2" xfId="137" xr:uid="{00000000-0005-0000-0000-00009D010000}"/>
    <cellStyle name="Normal 2 2 2 2 2" xfId="310" xr:uid="{00000000-0005-0000-0000-00009E010000}"/>
    <cellStyle name="Normal 2 2 2 2 2 2" xfId="643" xr:uid="{00000000-0005-0000-0000-00009F010000}"/>
    <cellStyle name="Normal 2 2 2 2 3" xfId="480" xr:uid="{00000000-0005-0000-0000-0000A0010000}"/>
    <cellStyle name="Normal 2 2 2 3" xfId="229" xr:uid="{00000000-0005-0000-0000-0000A1010000}"/>
    <cellStyle name="Normal 2 2 2 3 2" xfId="563" xr:uid="{00000000-0005-0000-0000-0000A2010000}"/>
    <cellStyle name="Normal 2 2 2 4" xfId="438" xr:uid="{00000000-0005-0000-0000-0000A3010000}"/>
    <cellStyle name="Normal 2 2 3" xfId="51" xr:uid="{00000000-0005-0000-0000-0000A4010000}"/>
    <cellStyle name="Normal 2 2 3 2" xfId="162" xr:uid="{00000000-0005-0000-0000-0000A5010000}"/>
    <cellStyle name="Normal 2 2 3 2 2" xfId="321" xr:uid="{00000000-0005-0000-0000-0000A6010000}"/>
    <cellStyle name="Normal 2 2 3 2 2 2" xfId="653" xr:uid="{00000000-0005-0000-0000-0000A7010000}"/>
    <cellStyle name="Normal 2 2 3 2 3" xfId="503" xr:uid="{00000000-0005-0000-0000-0000A8010000}"/>
    <cellStyle name="Normal 2 2 3 3" xfId="253" xr:uid="{00000000-0005-0000-0000-0000A9010000}"/>
    <cellStyle name="Normal 2 2 3 3 2" xfId="586" xr:uid="{00000000-0005-0000-0000-0000AA010000}"/>
    <cellStyle name="Normal 2 2 3 4" xfId="419" xr:uid="{00000000-0005-0000-0000-0000AB010000}"/>
    <cellStyle name="Normal 2 2 4" xfId="118" xr:uid="{00000000-0005-0000-0000-0000AC010000}"/>
    <cellStyle name="Normal 2 2 4 2" xfId="291" xr:uid="{00000000-0005-0000-0000-0000AD010000}"/>
    <cellStyle name="Normal 2 2 4 2 2" xfId="624" xr:uid="{00000000-0005-0000-0000-0000AE010000}"/>
    <cellStyle name="Normal 2 2 4 3" xfId="461" xr:uid="{00000000-0005-0000-0000-0000AF010000}"/>
    <cellStyle name="Normal 2 2 5" xfId="205" xr:uid="{00000000-0005-0000-0000-0000B0010000}"/>
    <cellStyle name="Normal 2 2 5 2" xfId="544" xr:uid="{00000000-0005-0000-0000-0000B1010000}"/>
    <cellStyle name="Normal 2 2 6" xfId="187" xr:uid="{00000000-0005-0000-0000-0000B2010000}"/>
    <cellStyle name="Normal 2 2 6 2" xfId="527" xr:uid="{00000000-0005-0000-0000-0000B3010000}"/>
    <cellStyle name="Normal 2 2 7" xfId="396" xr:uid="{00000000-0005-0000-0000-0000B4010000}"/>
    <cellStyle name="Normal 2 3" xfId="15" xr:uid="{00000000-0005-0000-0000-0000B5010000}"/>
    <cellStyle name="Normal 2 3 2" xfId="88" xr:uid="{00000000-0005-0000-0000-0000B6010000}"/>
    <cellStyle name="Normal 2 3 2 2" xfId="173" xr:uid="{00000000-0005-0000-0000-0000B7010000}"/>
    <cellStyle name="Normal 2 3 2 2 2" xfId="331" xr:uid="{00000000-0005-0000-0000-0000B8010000}"/>
    <cellStyle name="Normal 2 3 2 2 2 2" xfId="663" xr:uid="{00000000-0005-0000-0000-0000B9010000}"/>
    <cellStyle name="Normal 2 3 2 2 3" xfId="514" xr:uid="{00000000-0005-0000-0000-0000BA010000}"/>
    <cellStyle name="Normal 2 3 2 3" xfId="264" xr:uid="{00000000-0005-0000-0000-0000BB010000}"/>
    <cellStyle name="Normal 2 3 2 3 2" xfId="597" xr:uid="{00000000-0005-0000-0000-0000BC010000}"/>
    <cellStyle name="Normal 2 3 2 4" xfId="432" xr:uid="{00000000-0005-0000-0000-0000BD010000}"/>
    <cellStyle name="Normal 2 3 3" xfId="131" xr:uid="{00000000-0005-0000-0000-0000BE010000}"/>
    <cellStyle name="Normal 2 3 3 2" xfId="304" xr:uid="{00000000-0005-0000-0000-0000BF010000}"/>
    <cellStyle name="Normal 2 3 3 2 2" xfId="637" xr:uid="{00000000-0005-0000-0000-0000C0010000}"/>
    <cellStyle name="Normal 2 3 3 3" xfId="474" xr:uid="{00000000-0005-0000-0000-0000C1010000}"/>
    <cellStyle name="Normal 2 3 4" xfId="223" xr:uid="{00000000-0005-0000-0000-0000C2010000}"/>
    <cellStyle name="Normal 2 3 4 2" xfId="557" xr:uid="{00000000-0005-0000-0000-0000C3010000}"/>
    <cellStyle name="Normal 2 3 5" xfId="390" xr:uid="{00000000-0005-0000-0000-0000C4010000}"/>
    <cellStyle name="Normal 2 4" xfId="76" xr:uid="{00000000-0005-0000-0000-0000C5010000}"/>
    <cellStyle name="Normal 2 4 2" xfId="120" xr:uid="{00000000-0005-0000-0000-0000C6010000}"/>
    <cellStyle name="Normal 2 4 2 2" xfId="293" xr:uid="{00000000-0005-0000-0000-0000C7010000}"/>
    <cellStyle name="Normal 2 4 2 2 2" xfId="626" xr:uid="{00000000-0005-0000-0000-0000C8010000}"/>
    <cellStyle name="Normal 2 4 2 3" xfId="463" xr:uid="{00000000-0005-0000-0000-0000C9010000}"/>
    <cellStyle name="Normal 2 4 3" xfId="212" xr:uid="{00000000-0005-0000-0000-0000CA010000}"/>
    <cellStyle name="Normal 2 4 3 2" xfId="546" xr:uid="{00000000-0005-0000-0000-0000CB010000}"/>
    <cellStyle name="Normal 2 4 4" xfId="421" xr:uid="{00000000-0005-0000-0000-0000CC010000}"/>
    <cellStyle name="Normal 2 5" xfId="32" xr:uid="{00000000-0005-0000-0000-0000CD010000}"/>
    <cellStyle name="Normal 2 5 2" xfId="145" xr:uid="{00000000-0005-0000-0000-0000CE010000}"/>
    <cellStyle name="Normal 2 5 2 2" xfId="186" xr:uid="{00000000-0005-0000-0000-0000CF010000}"/>
    <cellStyle name="Normal 2 5 2 3" xfId="185" xr:uid="{00000000-0005-0000-0000-0000D0010000}"/>
    <cellStyle name="Normal 2 5 3" xfId="149" xr:uid="{00000000-0005-0000-0000-0000D1010000}"/>
    <cellStyle name="Normal 2 6" xfId="102" xr:uid="{00000000-0005-0000-0000-0000D2010000}"/>
    <cellStyle name="Normal 2 7" xfId="379" xr:uid="{00000000-0005-0000-0000-0000D3010000}"/>
    <cellStyle name="Normal 3" xfId="5" xr:uid="{00000000-0005-0000-0000-0000D4010000}"/>
    <cellStyle name="Normal 3 2" xfId="23" xr:uid="{00000000-0005-0000-0000-0000D5010000}"/>
    <cellStyle name="Normal 3 2 2" xfId="96" xr:uid="{00000000-0005-0000-0000-0000D6010000}"/>
    <cellStyle name="Normal 3 2 2 2" xfId="139" xr:uid="{00000000-0005-0000-0000-0000D7010000}"/>
    <cellStyle name="Normal 3 2 2 2 2" xfId="312" xr:uid="{00000000-0005-0000-0000-0000D8010000}"/>
    <cellStyle name="Normal 3 2 2 2 2 2" xfId="645" xr:uid="{00000000-0005-0000-0000-0000D9010000}"/>
    <cellStyle name="Normal 3 2 2 2 3" xfId="482" xr:uid="{00000000-0005-0000-0000-0000DA010000}"/>
    <cellStyle name="Normal 3 2 2 3" xfId="231" xr:uid="{00000000-0005-0000-0000-0000DB010000}"/>
    <cellStyle name="Normal 3 2 2 3 2" xfId="565" xr:uid="{00000000-0005-0000-0000-0000DC010000}"/>
    <cellStyle name="Normal 3 2 2 4" xfId="440" xr:uid="{00000000-0005-0000-0000-0000DD010000}"/>
    <cellStyle name="Normal 3 2 3" xfId="52" xr:uid="{00000000-0005-0000-0000-0000DE010000}"/>
    <cellStyle name="Normal 3 2 4" xfId="398" xr:uid="{00000000-0005-0000-0000-0000DF010000}"/>
    <cellStyle name="Normal 3 3" xfId="17" xr:uid="{00000000-0005-0000-0000-0000E0010000}"/>
    <cellStyle name="Normal 3 3 2" xfId="90" xr:uid="{00000000-0005-0000-0000-0000E1010000}"/>
    <cellStyle name="Normal 3 3 2 2" xfId="175" xr:uid="{00000000-0005-0000-0000-0000E2010000}"/>
    <cellStyle name="Normal 3 3 2 2 2" xfId="333" xr:uid="{00000000-0005-0000-0000-0000E3010000}"/>
    <cellStyle name="Normal 3 3 2 2 2 2" xfId="665" xr:uid="{00000000-0005-0000-0000-0000E4010000}"/>
    <cellStyle name="Normal 3 3 2 2 3" xfId="516" xr:uid="{00000000-0005-0000-0000-0000E5010000}"/>
    <cellStyle name="Normal 3 3 2 3" xfId="266" xr:uid="{00000000-0005-0000-0000-0000E6010000}"/>
    <cellStyle name="Normal 3 3 2 3 2" xfId="599" xr:uid="{00000000-0005-0000-0000-0000E7010000}"/>
    <cellStyle name="Normal 3 3 2 4" xfId="434" xr:uid="{00000000-0005-0000-0000-0000E8010000}"/>
    <cellStyle name="Normal 3 3 3" xfId="133" xr:uid="{00000000-0005-0000-0000-0000E9010000}"/>
    <cellStyle name="Normal 3 3 3 2" xfId="306" xr:uid="{00000000-0005-0000-0000-0000EA010000}"/>
    <cellStyle name="Normal 3 3 3 2 2" xfId="639" xr:uid="{00000000-0005-0000-0000-0000EB010000}"/>
    <cellStyle name="Normal 3 3 3 3" xfId="476" xr:uid="{00000000-0005-0000-0000-0000EC010000}"/>
    <cellStyle name="Normal 3 3 4" xfId="225" xr:uid="{00000000-0005-0000-0000-0000ED010000}"/>
    <cellStyle name="Normal 3 3 4 2" xfId="559" xr:uid="{00000000-0005-0000-0000-0000EE010000}"/>
    <cellStyle name="Normal 3 3 5" xfId="392" xr:uid="{00000000-0005-0000-0000-0000EF010000}"/>
    <cellStyle name="Normal 3 4" xfId="79" xr:uid="{00000000-0005-0000-0000-0000F0010000}"/>
    <cellStyle name="Normal 3 4 2" xfId="122" xr:uid="{00000000-0005-0000-0000-0000F1010000}"/>
    <cellStyle name="Normal 3 4 2 2" xfId="295" xr:uid="{00000000-0005-0000-0000-0000F2010000}"/>
    <cellStyle name="Normal 3 4 2 2 2" xfId="628" xr:uid="{00000000-0005-0000-0000-0000F3010000}"/>
    <cellStyle name="Normal 3 4 2 3" xfId="465" xr:uid="{00000000-0005-0000-0000-0000F4010000}"/>
    <cellStyle name="Normal 3 4 3" xfId="214" xr:uid="{00000000-0005-0000-0000-0000F5010000}"/>
    <cellStyle name="Normal 3 4 3 2" xfId="548" xr:uid="{00000000-0005-0000-0000-0000F6010000}"/>
    <cellStyle name="Normal 3 4 4" xfId="423" xr:uid="{00000000-0005-0000-0000-0000F7010000}"/>
    <cellStyle name="Normal 3 5" xfId="29" xr:uid="{00000000-0005-0000-0000-0000F8010000}"/>
    <cellStyle name="Normal 3 5 2" xfId="146" xr:uid="{00000000-0005-0000-0000-0000F9010000}"/>
    <cellStyle name="Normal 3 5 2 2" xfId="319" xr:uid="{00000000-0005-0000-0000-0000FA010000}"/>
    <cellStyle name="Normal 3 5 2 2 2" xfId="651" xr:uid="{00000000-0005-0000-0000-0000FB010000}"/>
    <cellStyle name="Normal 3 5 2 3" xfId="488" xr:uid="{00000000-0005-0000-0000-0000FC010000}"/>
    <cellStyle name="Normal 3 5 3" xfId="237" xr:uid="{00000000-0005-0000-0000-0000FD010000}"/>
    <cellStyle name="Normal 3 5 3 2" xfId="571" xr:uid="{00000000-0005-0000-0000-0000FE010000}"/>
    <cellStyle name="Normal 3 5 4" xfId="404" xr:uid="{00000000-0005-0000-0000-0000FF010000}"/>
    <cellStyle name="Normal 3 6" xfId="103" xr:uid="{00000000-0005-0000-0000-000000020000}"/>
    <cellStyle name="Normal 3 6 2" xfId="276" xr:uid="{00000000-0005-0000-0000-000001020000}"/>
    <cellStyle name="Normal 3 6 2 2" xfId="609" xr:uid="{00000000-0005-0000-0000-000002020000}"/>
    <cellStyle name="Normal 3 6 3" xfId="446" xr:uid="{00000000-0005-0000-0000-000003020000}"/>
    <cellStyle name="Normal 3 7" xfId="189" xr:uid="{00000000-0005-0000-0000-000004020000}"/>
    <cellStyle name="Normal 3 7 2" xfId="529" xr:uid="{00000000-0005-0000-0000-000005020000}"/>
    <cellStyle name="Normal 3 8" xfId="188" xr:uid="{00000000-0005-0000-0000-000006020000}"/>
    <cellStyle name="Normal 3 8 2" xfId="528" xr:uid="{00000000-0005-0000-0000-000007020000}"/>
    <cellStyle name="Normal 3 9" xfId="381" xr:uid="{00000000-0005-0000-0000-000008020000}"/>
    <cellStyle name="Normal 4" xfId="7" xr:uid="{00000000-0005-0000-0000-000009020000}"/>
    <cellStyle name="Normal 4 2" xfId="25" xr:uid="{00000000-0005-0000-0000-00000A020000}"/>
    <cellStyle name="Normal 4 2 2" xfId="98" xr:uid="{00000000-0005-0000-0000-00000B020000}"/>
    <cellStyle name="Normal 4 2 2 2" xfId="181" xr:uid="{00000000-0005-0000-0000-00000C020000}"/>
    <cellStyle name="Normal 4 2 2 2 2" xfId="339" xr:uid="{00000000-0005-0000-0000-00000D020000}"/>
    <cellStyle name="Normal 4 2 2 2 2 2" xfId="671" xr:uid="{00000000-0005-0000-0000-00000E020000}"/>
    <cellStyle name="Normal 4 2 2 2 3" xfId="522" xr:uid="{00000000-0005-0000-0000-00000F020000}"/>
    <cellStyle name="Normal 4 2 2 3" xfId="272" xr:uid="{00000000-0005-0000-0000-000010020000}"/>
    <cellStyle name="Normal 4 2 2 3 2" xfId="605" xr:uid="{00000000-0005-0000-0000-000011020000}"/>
    <cellStyle name="Normal 4 2 2 4" xfId="442" xr:uid="{00000000-0005-0000-0000-000012020000}"/>
    <cellStyle name="Normal 4 2 3" xfId="141" xr:uid="{00000000-0005-0000-0000-000013020000}"/>
    <cellStyle name="Normal 4 2 3 2" xfId="314" xr:uid="{00000000-0005-0000-0000-000014020000}"/>
    <cellStyle name="Normal 4 2 3 2 2" xfId="647" xr:uid="{00000000-0005-0000-0000-000015020000}"/>
    <cellStyle name="Normal 4 2 3 3" xfId="484" xr:uid="{00000000-0005-0000-0000-000016020000}"/>
    <cellStyle name="Normal 4 2 4" xfId="233" xr:uid="{00000000-0005-0000-0000-000017020000}"/>
    <cellStyle name="Normal 4 2 4 2" xfId="567" xr:uid="{00000000-0005-0000-0000-000018020000}"/>
    <cellStyle name="Normal 4 2 5" xfId="400" xr:uid="{00000000-0005-0000-0000-000019020000}"/>
    <cellStyle name="Normal 4 3" xfId="19" xr:uid="{00000000-0005-0000-0000-00001A020000}"/>
    <cellStyle name="Normal 4 3 2" xfId="92" xr:uid="{00000000-0005-0000-0000-00001B020000}"/>
    <cellStyle name="Normal 4 3 2 2" xfId="177" xr:uid="{00000000-0005-0000-0000-00001C020000}"/>
    <cellStyle name="Normal 4 3 2 2 2" xfId="335" xr:uid="{00000000-0005-0000-0000-00001D020000}"/>
    <cellStyle name="Normal 4 3 2 2 2 2" xfId="667" xr:uid="{00000000-0005-0000-0000-00001E020000}"/>
    <cellStyle name="Normal 4 3 2 2 3" xfId="518" xr:uid="{00000000-0005-0000-0000-00001F020000}"/>
    <cellStyle name="Normal 4 3 2 3" xfId="268" xr:uid="{00000000-0005-0000-0000-000020020000}"/>
    <cellStyle name="Normal 4 3 2 3 2" xfId="601" xr:uid="{00000000-0005-0000-0000-000021020000}"/>
    <cellStyle name="Normal 4 3 2 4" xfId="436" xr:uid="{00000000-0005-0000-0000-000022020000}"/>
    <cellStyle name="Normal 4 3 3" xfId="135" xr:uid="{00000000-0005-0000-0000-000023020000}"/>
    <cellStyle name="Normal 4 3 3 2" xfId="308" xr:uid="{00000000-0005-0000-0000-000024020000}"/>
    <cellStyle name="Normal 4 3 3 2 2" xfId="641" xr:uid="{00000000-0005-0000-0000-000025020000}"/>
    <cellStyle name="Normal 4 3 3 3" xfId="478" xr:uid="{00000000-0005-0000-0000-000026020000}"/>
    <cellStyle name="Normal 4 3 4" xfId="227" xr:uid="{00000000-0005-0000-0000-000027020000}"/>
    <cellStyle name="Normal 4 3 4 2" xfId="561" xr:uid="{00000000-0005-0000-0000-000028020000}"/>
    <cellStyle name="Normal 4 3 5" xfId="394" xr:uid="{00000000-0005-0000-0000-000029020000}"/>
    <cellStyle name="Normal 4 4" xfId="81" xr:uid="{00000000-0005-0000-0000-00002A020000}"/>
    <cellStyle name="Normal 4 4 2" xfId="166" xr:uid="{00000000-0005-0000-0000-00002B020000}"/>
    <cellStyle name="Normal 4 4 2 2" xfId="324" xr:uid="{00000000-0005-0000-0000-00002C020000}"/>
    <cellStyle name="Normal 4 4 2 2 2" xfId="656" xr:uid="{00000000-0005-0000-0000-00002D020000}"/>
    <cellStyle name="Normal 4 4 2 3" xfId="507" xr:uid="{00000000-0005-0000-0000-00002E020000}"/>
    <cellStyle name="Normal 4 4 3" xfId="257" xr:uid="{00000000-0005-0000-0000-00002F020000}"/>
    <cellStyle name="Normal 4 4 3 2" xfId="590" xr:uid="{00000000-0005-0000-0000-000030020000}"/>
    <cellStyle name="Normal 4 4 4" xfId="425" xr:uid="{00000000-0005-0000-0000-000031020000}"/>
    <cellStyle name="Normal 4 5" xfId="124" xr:uid="{00000000-0005-0000-0000-000032020000}"/>
    <cellStyle name="Normal 4 5 2" xfId="297" xr:uid="{00000000-0005-0000-0000-000033020000}"/>
    <cellStyle name="Normal 4 5 2 2" xfId="630" xr:uid="{00000000-0005-0000-0000-000034020000}"/>
    <cellStyle name="Normal 4 5 3" xfId="467" xr:uid="{00000000-0005-0000-0000-000035020000}"/>
    <cellStyle name="Normal 4 6" xfId="216" xr:uid="{00000000-0005-0000-0000-000036020000}"/>
    <cellStyle name="Normal 4 6 2" xfId="550" xr:uid="{00000000-0005-0000-0000-000037020000}"/>
    <cellStyle name="Normal 4 7" xfId="383" xr:uid="{00000000-0005-0000-0000-000038020000}"/>
    <cellStyle name="Normal 5" xfId="9" xr:uid="{00000000-0005-0000-0000-000039020000}"/>
    <cellStyle name="Normal 6" xfId="10" xr:uid="{00000000-0005-0000-0000-00003A020000}"/>
    <cellStyle name="Normal 6 2" xfId="27" xr:uid="{00000000-0005-0000-0000-00003B020000}"/>
    <cellStyle name="Normal 6 2 2" xfId="100" xr:uid="{00000000-0005-0000-0000-00003C020000}"/>
    <cellStyle name="Normal 6 2 2 2" xfId="183" xr:uid="{00000000-0005-0000-0000-00003D020000}"/>
    <cellStyle name="Normal 6 2 2 2 2" xfId="341" xr:uid="{00000000-0005-0000-0000-00003E020000}"/>
    <cellStyle name="Normal 6 2 2 2 2 2" xfId="673" xr:uid="{00000000-0005-0000-0000-00003F020000}"/>
    <cellStyle name="Normal 6 2 2 2 3" xfId="524" xr:uid="{00000000-0005-0000-0000-000040020000}"/>
    <cellStyle name="Normal 6 2 2 3" xfId="274" xr:uid="{00000000-0005-0000-0000-000041020000}"/>
    <cellStyle name="Normal 6 2 2 3 2" xfId="607" xr:uid="{00000000-0005-0000-0000-000042020000}"/>
    <cellStyle name="Normal 6 2 2 4" xfId="444" xr:uid="{00000000-0005-0000-0000-000043020000}"/>
    <cellStyle name="Normal 6 2 3" xfId="143" xr:uid="{00000000-0005-0000-0000-000044020000}"/>
    <cellStyle name="Normal 6 2 3 2" xfId="316" xr:uid="{00000000-0005-0000-0000-000045020000}"/>
    <cellStyle name="Normal 6 2 3 2 2" xfId="649" xr:uid="{00000000-0005-0000-0000-000046020000}"/>
    <cellStyle name="Normal 6 2 3 3" xfId="486" xr:uid="{00000000-0005-0000-0000-000047020000}"/>
    <cellStyle name="Normal 6 2 4" xfId="235" xr:uid="{00000000-0005-0000-0000-000048020000}"/>
    <cellStyle name="Normal 6 2 4 2" xfId="569" xr:uid="{00000000-0005-0000-0000-000049020000}"/>
    <cellStyle name="Normal 6 2 5" xfId="402" xr:uid="{00000000-0005-0000-0000-00004A020000}"/>
    <cellStyle name="Normal 6 3" xfId="83" xr:uid="{00000000-0005-0000-0000-00004B020000}"/>
    <cellStyle name="Normal 6 3 2" xfId="168" xr:uid="{00000000-0005-0000-0000-00004C020000}"/>
    <cellStyle name="Normal 6 3 2 2" xfId="326" xr:uid="{00000000-0005-0000-0000-00004D020000}"/>
    <cellStyle name="Normal 6 3 2 2 2" xfId="658" xr:uid="{00000000-0005-0000-0000-00004E020000}"/>
    <cellStyle name="Normal 6 3 2 3" xfId="509" xr:uid="{00000000-0005-0000-0000-00004F020000}"/>
    <cellStyle name="Normal 6 3 3" xfId="259" xr:uid="{00000000-0005-0000-0000-000050020000}"/>
    <cellStyle name="Normal 6 3 3 2" xfId="592" xr:uid="{00000000-0005-0000-0000-000051020000}"/>
    <cellStyle name="Normal 6 3 4" xfId="427" xr:uid="{00000000-0005-0000-0000-000052020000}"/>
    <cellStyle name="Normal 6 4" xfId="126" xr:uid="{00000000-0005-0000-0000-000053020000}"/>
    <cellStyle name="Normal 6 4 2" xfId="299" xr:uid="{00000000-0005-0000-0000-000054020000}"/>
    <cellStyle name="Normal 6 4 2 2" xfId="632" xr:uid="{00000000-0005-0000-0000-000055020000}"/>
    <cellStyle name="Normal 6 4 3" xfId="469" xr:uid="{00000000-0005-0000-0000-000056020000}"/>
    <cellStyle name="Normal 6 5" xfId="218" xr:uid="{00000000-0005-0000-0000-000057020000}"/>
    <cellStyle name="Normal 6 5 2" xfId="552" xr:uid="{00000000-0005-0000-0000-000058020000}"/>
    <cellStyle name="Normal 6 6" xfId="385" xr:uid="{00000000-0005-0000-0000-000059020000}"/>
    <cellStyle name="Normal 7" xfId="12" xr:uid="{00000000-0005-0000-0000-00005A020000}"/>
    <cellStyle name="Normal 7 2" xfId="85" xr:uid="{00000000-0005-0000-0000-00005B020000}"/>
    <cellStyle name="Normal 7 2 2" xfId="170" xr:uid="{00000000-0005-0000-0000-00005C020000}"/>
    <cellStyle name="Normal 7 2 2 2" xfId="328" xr:uid="{00000000-0005-0000-0000-00005D020000}"/>
    <cellStyle name="Normal 7 2 2 2 2" xfId="660" xr:uid="{00000000-0005-0000-0000-00005E020000}"/>
    <cellStyle name="Normal 7 2 2 3" xfId="511" xr:uid="{00000000-0005-0000-0000-00005F020000}"/>
    <cellStyle name="Normal 7 2 3" xfId="261" xr:uid="{00000000-0005-0000-0000-000060020000}"/>
    <cellStyle name="Normal 7 2 3 2" xfId="594" xr:uid="{00000000-0005-0000-0000-000061020000}"/>
    <cellStyle name="Normal 7 2 4" xfId="429" xr:uid="{00000000-0005-0000-0000-000062020000}"/>
    <cellStyle name="Normal 7 3" xfId="128" xr:uid="{00000000-0005-0000-0000-000063020000}"/>
    <cellStyle name="Normal 7 3 2" xfId="301" xr:uid="{00000000-0005-0000-0000-000064020000}"/>
    <cellStyle name="Normal 7 3 2 2" xfId="634" xr:uid="{00000000-0005-0000-0000-000065020000}"/>
    <cellStyle name="Normal 7 3 3" xfId="471" xr:uid="{00000000-0005-0000-0000-000066020000}"/>
    <cellStyle name="Normal 7 4" xfId="220" xr:uid="{00000000-0005-0000-0000-000067020000}"/>
    <cellStyle name="Normal 7 4 2" xfId="554" xr:uid="{00000000-0005-0000-0000-000068020000}"/>
    <cellStyle name="Normal 7 5" xfId="387" xr:uid="{00000000-0005-0000-0000-000069020000}"/>
    <cellStyle name="Normal 8" xfId="209" xr:uid="{00000000-0005-0000-0000-00006A020000}"/>
    <cellStyle name="Normal 9" xfId="373" xr:uid="{00000000-0005-0000-0000-00006B020000}"/>
    <cellStyle name="Percent" xfId="677" builtinId="5"/>
    <cellStyle name="הדגשה1 2" xfId="53" xr:uid="{00000000-0005-0000-0000-00006D020000}"/>
    <cellStyle name="הדגשה1 3" xfId="206" xr:uid="{00000000-0005-0000-0000-00006E020000}"/>
    <cellStyle name="הדגשה2 2" xfId="54" xr:uid="{00000000-0005-0000-0000-00006F020000}"/>
    <cellStyle name="הדגשה2 3" xfId="345" xr:uid="{00000000-0005-0000-0000-000070020000}"/>
    <cellStyle name="הדגשה3 2" xfId="55" xr:uid="{00000000-0005-0000-0000-000071020000}"/>
    <cellStyle name="הדגשה3 3" xfId="376" xr:uid="{00000000-0005-0000-0000-000072020000}"/>
    <cellStyle name="הדגשה4 2" xfId="56" xr:uid="{00000000-0005-0000-0000-000073020000}"/>
    <cellStyle name="הדגשה4 3" xfId="367" xr:uid="{00000000-0005-0000-0000-000074020000}"/>
    <cellStyle name="הדגשה5 2" xfId="57" xr:uid="{00000000-0005-0000-0000-000075020000}"/>
    <cellStyle name="הדגשה5 3" xfId="372" xr:uid="{00000000-0005-0000-0000-000076020000}"/>
    <cellStyle name="הדגשה6 2" xfId="58" xr:uid="{00000000-0005-0000-0000-000077020000}"/>
    <cellStyle name="הדגשה6 3" xfId="369" xr:uid="{00000000-0005-0000-0000-000078020000}"/>
    <cellStyle name="הערה" xfId="1" builtinId="10" customBuiltin="1"/>
    <cellStyle name="הערה 2" xfId="59" xr:uid="{00000000-0005-0000-0000-00007A020000}"/>
    <cellStyle name="הערה 2 2" xfId="163" xr:uid="{00000000-0005-0000-0000-00007B020000}"/>
    <cellStyle name="הערה 2 2 2" xfId="254" xr:uid="{00000000-0005-0000-0000-00007C020000}"/>
    <cellStyle name="הערה 2 2 2 2" xfId="587" xr:uid="{00000000-0005-0000-0000-00007D020000}"/>
    <cellStyle name="הערה 2 2 3" xfId="504" xr:uid="{00000000-0005-0000-0000-00007E020000}"/>
    <cellStyle name="הערה 2 3" xfId="119" xr:uid="{00000000-0005-0000-0000-00007F020000}"/>
    <cellStyle name="הערה 2 3 2" xfId="292" xr:uid="{00000000-0005-0000-0000-000080020000}"/>
    <cellStyle name="הערה 2 3 2 2" xfId="625" xr:uid="{00000000-0005-0000-0000-000081020000}"/>
    <cellStyle name="הערה 2 3 3" xfId="462" xr:uid="{00000000-0005-0000-0000-000082020000}"/>
    <cellStyle name="הערה 2 4" xfId="207" xr:uid="{00000000-0005-0000-0000-000083020000}"/>
    <cellStyle name="הערה 2 4 2" xfId="545" xr:uid="{00000000-0005-0000-0000-000084020000}"/>
    <cellStyle name="הערה 2 5" xfId="420" xr:uid="{00000000-0005-0000-0000-000085020000}"/>
    <cellStyle name="הערה 3" xfId="526" xr:uid="{00000000-0005-0000-0000-000086020000}"/>
    <cellStyle name="חישוב 2" xfId="60" xr:uid="{00000000-0005-0000-0000-000087020000}"/>
    <cellStyle name="חישוב 3" xfId="211" xr:uid="{00000000-0005-0000-0000-000088020000}"/>
    <cellStyle name="טוב 2" xfId="61" xr:uid="{00000000-0005-0000-0000-000089020000}"/>
    <cellStyle name="טוב 3" xfId="374" xr:uid="{00000000-0005-0000-0000-00008A020000}"/>
    <cellStyle name="טקסט אזהרה 2" xfId="62" xr:uid="{00000000-0005-0000-0000-00008B020000}"/>
    <cellStyle name="טקסט אזהרה 3" xfId="356" xr:uid="{00000000-0005-0000-0000-00008C020000}"/>
    <cellStyle name="טקסט הסברי 2" xfId="63" xr:uid="{00000000-0005-0000-0000-00008D020000}"/>
    <cellStyle name="טקסט הסברי 3" xfId="365" xr:uid="{00000000-0005-0000-0000-00008E020000}"/>
    <cellStyle name="כותרת 1 2" xfId="64" xr:uid="{00000000-0005-0000-0000-00008F020000}"/>
    <cellStyle name="כותרת 1 3" xfId="347" xr:uid="{00000000-0005-0000-0000-000090020000}"/>
    <cellStyle name="כותרת 2 2" xfId="65" xr:uid="{00000000-0005-0000-0000-000091020000}"/>
    <cellStyle name="כותרת 2 3" xfId="343" xr:uid="{00000000-0005-0000-0000-000092020000}"/>
    <cellStyle name="כותרת 3 2" xfId="66" xr:uid="{00000000-0005-0000-0000-000093020000}"/>
    <cellStyle name="כותרת 3 3" xfId="352" xr:uid="{00000000-0005-0000-0000-000094020000}"/>
    <cellStyle name="כותרת 4 2" xfId="67" xr:uid="{00000000-0005-0000-0000-000095020000}"/>
    <cellStyle name="כותרת 4 3" xfId="208" xr:uid="{00000000-0005-0000-0000-000096020000}"/>
    <cellStyle name="כותרת 5" xfId="68" xr:uid="{00000000-0005-0000-0000-000097020000}"/>
    <cellStyle name="כותרת 6" xfId="350" xr:uid="{00000000-0005-0000-0000-000098020000}"/>
    <cellStyle name="ניטראלי 2" xfId="69" xr:uid="{00000000-0005-0000-0000-000099020000}"/>
    <cellStyle name="ניטראלי 3" xfId="368" xr:uid="{00000000-0005-0000-0000-00009A020000}"/>
    <cellStyle name="סה&quot;כ 2" xfId="70" xr:uid="{00000000-0005-0000-0000-00009B020000}"/>
    <cellStyle name="סה&quot;כ 3" xfId="318" xr:uid="{00000000-0005-0000-0000-00009C020000}"/>
    <cellStyle name="פלט 2" xfId="71" xr:uid="{00000000-0005-0000-0000-00009D020000}"/>
    <cellStyle name="פלט 3" xfId="375" xr:uid="{00000000-0005-0000-0000-00009E020000}"/>
    <cellStyle name="קלט 2" xfId="72" xr:uid="{00000000-0005-0000-0000-00009F020000}"/>
    <cellStyle name="קלט 3" xfId="346" xr:uid="{00000000-0005-0000-0000-0000A0020000}"/>
    <cellStyle name="רע 2" xfId="73" xr:uid="{00000000-0005-0000-0000-0000A1020000}"/>
    <cellStyle name="רע 3" xfId="363" xr:uid="{00000000-0005-0000-0000-0000A2020000}"/>
    <cellStyle name="תא מסומן 2" xfId="74" xr:uid="{00000000-0005-0000-0000-0000A3020000}"/>
    <cellStyle name="תא מסומן 3" xfId="358" xr:uid="{00000000-0005-0000-0000-0000A4020000}"/>
    <cellStyle name="תא מקושר 2" xfId="75" xr:uid="{00000000-0005-0000-0000-0000A5020000}"/>
    <cellStyle name="תא מקושר 3" xfId="362" xr:uid="{00000000-0005-0000-0000-0000A6020000}"/>
  </cellStyles>
  <dxfs count="1">
    <dxf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סגנון טבלה 1" pivot="0" count="1" xr9:uid="{00000000-0011-0000-FFFF-FFFF00000000}">
      <tableStyleElement type="firstHeaderCell" dxfId="0"/>
    </tableStyle>
    <tableStyle name="סגנון טבלה 2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Relationship Id="rId14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648E6-A3ED-4EE5-A0E1-8CE0BA545358}">
  <sheetPr>
    <pageSetUpPr fitToPage="1"/>
  </sheetPr>
  <dimension ref="A1:J34"/>
  <sheetViews>
    <sheetView rightToLeft="1" tabSelected="1" workbookViewId="0">
      <selection activeCell="F10" sqref="A1:F10"/>
    </sheetView>
  </sheetViews>
  <sheetFormatPr defaultColWidth="8.75" defaultRowHeight="14.25" x14ac:dyDescent="0.2"/>
  <cols>
    <col min="1" max="1" width="21.375" style="57" customWidth="1"/>
    <col min="2" max="2" width="20.25" style="57" customWidth="1"/>
    <col min="3" max="3" width="18.875" style="57" customWidth="1"/>
    <col min="4" max="5" width="13.375" style="57" customWidth="1"/>
    <col min="6" max="6" width="28.25" style="57" customWidth="1"/>
    <col min="7" max="7" width="15.75" style="57" customWidth="1"/>
    <col min="8" max="8" width="10.375" style="57" bestFit="1" customWidth="1"/>
    <col min="9" max="9" width="18.625" style="57" bestFit="1" customWidth="1"/>
    <col min="10" max="10" width="22.125" style="57" bestFit="1" customWidth="1"/>
    <col min="11" max="16384" width="8.75" style="57"/>
  </cols>
  <sheetData>
    <row r="1" spans="1:10" ht="31.5" customHeight="1" x14ac:dyDescent="0.2">
      <c r="A1" s="54" t="s">
        <v>16</v>
      </c>
      <c r="B1" s="55"/>
      <c r="C1" s="55"/>
      <c r="D1" s="55"/>
      <c r="E1" s="55"/>
      <c r="F1" s="56"/>
    </row>
    <row r="2" spans="1:10" ht="50.25" customHeight="1" x14ac:dyDescent="0.2">
      <c r="A2" s="35" t="s">
        <v>37</v>
      </c>
      <c r="B2" s="35"/>
      <c r="C2" s="35"/>
      <c r="D2" s="35"/>
      <c r="E2" s="35"/>
      <c r="F2" s="35"/>
    </row>
    <row r="3" spans="1:10" ht="32.450000000000003" customHeight="1" x14ac:dyDescent="0.2">
      <c r="A3" s="36" t="s">
        <v>56</v>
      </c>
      <c r="B3" s="36"/>
      <c r="C3" s="36"/>
      <c r="D3" s="36"/>
      <c r="E3" s="36"/>
      <c r="F3" s="36"/>
    </row>
    <row r="4" spans="1:10" ht="18.75" x14ac:dyDescent="0.2">
      <c r="A4" s="58" t="s">
        <v>0</v>
      </c>
      <c r="B4" s="58" t="s">
        <v>1</v>
      </c>
      <c r="C4" s="58" t="s">
        <v>2</v>
      </c>
      <c r="D4" s="58" t="s">
        <v>3</v>
      </c>
      <c r="E4" s="58" t="s">
        <v>4</v>
      </c>
      <c r="F4" s="58" t="s">
        <v>5</v>
      </c>
    </row>
    <row r="5" spans="1:10" ht="90" x14ac:dyDescent="0.2">
      <c r="A5" s="59" t="s">
        <v>19</v>
      </c>
      <c r="B5" s="60" t="s">
        <v>58</v>
      </c>
      <c r="C5" s="60" t="s">
        <v>26</v>
      </c>
      <c r="D5" s="61" t="s">
        <v>48</v>
      </c>
      <c r="E5" s="61" t="s">
        <v>60</v>
      </c>
      <c r="F5" s="61" t="s">
        <v>12</v>
      </c>
    </row>
    <row r="6" spans="1:10" ht="15.75" x14ac:dyDescent="0.2">
      <c r="A6" s="62" t="s">
        <v>29</v>
      </c>
      <c r="B6" s="63">
        <v>50</v>
      </c>
      <c r="C6" s="76"/>
      <c r="D6" s="64">
        <v>45</v>
      </c>
      <c r="E6" s="64">
        <v>3466.6666666666665</v>
      </c>
      <c r="F6" s="65">
        <f>E6*D6*C6</f>
        <v>0</v>
      </c>
      <c r="G6" s="66"/>
      <c r="I6" s="67"/>
    </row>
    <row r="7" spans="1:10" ht="15.75" x14ac:dyDescent="0.2">
      <c r="A7" s="62" t="s">
        <v>30</v>
      </c>
      <c r="B7" s="63">
        <v>55</v>
      </c>
      <c r="C7" s="76"/>
      <c r="D7" s="64">
        <v>45</v>
      </c>
      <c r="E7" s="64">
        <v>2773.3333333333335</v>
      </c>
      <c r="F7" s="65">
        <f t="shared" ref="F7:F9" si="0">E7*D7*C7</f>
        <v>0</v>
      </c>
      <c r="G7" s="66"/>
      <c r="I7" s="67"/>
    </row>
    <row r="8" spans="1:10" ht="15.75" x14ac:dyDescent="0.2">
      <c r="A8" s="62" t="s">
        <v>31</v>
      </c>
      <c r="B8" s="63">
        <v>72</v>
      </c>
      <c r="C8" s="76"/>
      <c r="D8" s="64">
        <v>15</v>
      </c>
      <c r="E8" s="64">
        <v>2400</v>
      </c>
      <c r="F8" s="65">
        <f t="shared" si="0"/>
        <v>0</v>
      </c>
      <c r="G8" s="66"/>
      <c r="H8" s="68"/>
      <c r="I8" s="67"/>
      <c r="J8" s="69"/>
    </row>
    <row r="9" spans="1:10" ht="15.75" x14ac:dyDescent="0.2">
      <c r="A9" s="62" t="s">
        <v>32</v>
      </c>
      <c r="B9" s="63">
        <v>79</v>
      </c>
      <c r="C9" s="76"/>
      <c r="D9" s="64">
        <v>3</v>
      </c>
      <c r="E9" s="64">
        <v>5600</v>
      </c>
      <c r="F9" s="65">
        <f t="shared" si="0"/>
        <v>0</v>
      </c>
      <c r="G9" s="66"/>
      <c r="H9" s="68"/>
      <c r="I9" s="67"/>
      <c r="J9" s="69"/>
    </row>
    <row r="10" spans="1:10" ht="39" customHeight="1" x14ac:dyDescent="0.2">
      <c r="A10" s="70" t="s">
        <v>17</v>
      </c>
      <c r="B10" s="71"/>
      <c r="C10" s="71"/>
      <c r="D10" s="71"/>
      <c r="E10" s="72"/>
      <c r="F10" s="73">
        <f>SUM(F6:F9)</f>
        <v>0</v>
      </c>
      <c r="H10" s="68"/>
      <c r="I10" s="69"/>
      <c r="J10" s="69"/>
    </row>
    <row r="14" spans="1:10" x14ac:dyDescent="0.2">
      <c r="A14" s="68"/>
      <c r="B14" s="74"/>
      <c r="C14" s="75"/>
      <c r="F14" s="68"/>
      <c r="G14" s="75"/>
    </row>
    <row r="15" spans="1:10" x14ac:dyDescent="0.2">
      <c r="A15" s="68"/>
      <c r="B15" s="75"/>
      <c r="C15" s="75"/>
      <c r="F15" s="68"/>
      <c r="G15" s="75"/>
    </row>
    <row r="16" spans="1:10" x14ac:dyDescent="0.2">
      <c r="A16" s="68"/>
      <c r="B16" s="75"/>
      <c r="C16" s="75"/>
      <c r="F16" s="68"/>
      <c r="G16" s="75"/>
    </row>
    <row r="17" spans="1:7" x14ac:dyDescent="0.2">
      <c r="A17" s="68"/>
      <c r="B17" s="75"/>
      <c r="C17" s="75"/>
      <c r="F17" s="68"/>
      <c r="G17" s="75"/>
    </row>
    <row r="18" spans="1:7" x14ac:dyDescent="0.2">
      <c r="A18" s="68"/>
      <c r="B18" s="75"/>
      <c r="C18" s="75"/>
      <c r="F18" s="68"/>
      <c r="G18" s="75"/>
    </row>
    <row r="19" spans="1:7" x14ac:dyDescent="0.2">
      <c r="A19" s="68"/>
      <c r="B19" s="75"/>
      <c r="C19" s="75"/>
      <c r="F19" s="68"/>
      <c r="G19" s="75"/>
    </row>
    <row r="20" spans="1:7" x14ac:dyDescent="0.2">
      <c r="A20" s="68"/>
      <c r="B20" s="75"/>
      <c r="C20" s="75"/>
      <c r="F20" s="68"/>
      <c r="G20" s="75"/>
    </row>
    <row r="21" spans="1:7" x14ac:dyDescent="0.2">
      <c r="A21" s="68"/>
      <c r="B21" s="75"/>
      <c r="C21" s="75"/>
      <c r="F21" s="68"/>
      <c r="G21" s="75"/>
    </row>
    <row r="22" spans="1:7" x14ac:dyDescent="0.2">
      <c r="A22" s="68"/>
      <c r="B22" s="75"/>
      <c r="C22" s="75"/>
      <c r="F22" s="68"/>
      <c r="G22" s="75"/>
    </row>
    <row r="23" spans="1:7" x14ac:dyDescent="0.2">
      <c r="F23" s="68"/>
      <c r="G23" s="75"/>
    </row>
    <row r="24" spans="1:7" x14ac:dyDescent="0.2">
      <c r="F24" s="68"/>
      <c r="G24" s="75"/>
    </row>
    <row r="25" spans="1:7" x14ac:dyDescent="0.2">
      <c r="F25" s="68"/>
      <c r="G25" s="75"/>
    </row>
    <row r="26" spans="1:7" x14ac:dyDescent="0.2">
      <c r="F26" s="68"/>
      <c r="G26" s="75"/>
    </row>
    <row r="27" spans="1:7" x14ac:dyDescent="0.2">
      <c r="F27" s="68"/>
      <c r="G27" s="75"/>
    </row>
    <row r="28" spans="1:7" x14ac:dyDescent="0.2">
      <c r="F28" s="68"/>
      <c r="G28" s="75"/>
    </row>
    <row r="29" spans="1:7" x14ac:dyDescent="0.2">
      <c r="F29" s="68"/>
      <c r="G29" s="75"/>
    </row>
    <row r="30" spans="1:7" x14ac:dyDescent="0.2">
      <c r="F30" s="68"/>
      <c r="G30" s="75"/>
    </row>
    <row r="31" spans="1:7" x14ac:dyDescent="0.2">
      <c r="F31" s="68"/>
      <c r="G31" s="75"/>
    </row>
    <row r="32" spans="1:7" x14ac:dyDescent="0.2">
      <c r="F32" s="68"/>
      <c r="G32" s="75"/>
    </row>
    <row r="33" spans="6:7" x14ac:dyDescent="0.2">
      <c r="F33" s="68"/>
      <c r="G33" s="75"/>
    </row>
    <row r="34" spans="6:7" x14ac:dyDescent="0.2">
      <c r="F34" s="68"/>
      <c r="G34" s="75"/>
    </row>
  </sheetData>
  <sheetProtection algorithmName="SHA-512" hashValue="PJxcmlcrhnq0tPgqpdS23dTRcXmFzgck/9WPiIddpypoz4hzwTwC8JF17lNdc4W48OGIC7jj5HRheV41F5S40Q==" saltValue="krbt+O9lrIEEqazMAfxNtA==" spinCount="100000" sheet="1" objects="1" scenarios="1"/>
  <mergeCells count="4">
    <mergeCell ref="A1:F1"/>
    <mergeCell ref="A2:F2"/>
    <mergeCell ref="A3:F3"/>
    <mergeCell ref="A10:E10"/>
  </mergeCells>
  <pageMargins left="0.7" right="0.7" top="0.75" bottom="0.75" header="0.3" footer="0.3"/>
  <pageSetup paperSize="9" orientation="landscape" horizontalDpi="4294967293" verticalDpi="4294967293" r:id="rId1"/>
  <headerFooter>
    <oddFooter>&amp;C_x000D_&amp;1#&amp;"Calibri"&amp;10&amp;K000000 מידע פומבי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rightToLeft="1" workbookViewId="0">
      <selection activeCell="F10" sqref="A1:F10"/>
    </sheetView>
  </sheetViews>
  <sheetFormatPr defaultColWidth="8.75" defaultRowHeight="14.25" x14ac:dyDescent="0.2"/>
  <cols>
    <col min="1" max="1" width="21.375" customWidth="1"/>
    <col min="2" max="2" width="20.25" customWidth="1"/>
    <col min="3" max="3" width="14.75" customWidth="1"/>
    <col min="4" max="4" width="13.375" customWidth="1"/>
    <col min="5" max="5" width="13" customWidth="1"/>
    <col min="6" max="6" width="28.25" customWidth="1"/>
    <col min="7" max="7" width="15.75" customWidth="1"/>
    <col min="9" max="9" width="10.375" bestFit="1" customWidth="1"/>
    <col min="10" max="10" width="18.625" bestFit="1" customWidth="1"/>
    <col min="11" max="11" width="22.125" bestFit="1" customWidth="1"/>
  </cols>
  <sheetData>
    <row r="1" spans="1:11" ht="31.5" customHeight="1" x14ac:dyDescent="0.2">
      <c r="A1" s="41" t="s">
        <v>16</v>
      </c>
      <c r="B1" s="41"/>
      <c r="C1" s="41"/>
      <c r="D1" s="41"/>
      <c r="E1" s="41"/>
      <c r="F1" s="41"/>
    </row>
    <row r="2" spans="1:11" ht="50.25" customHeight="1" x14ac:dyDescent="0.2">
      <c r="A2" s="41" t="s">
        <v>38</v>
      </c>
      <c r="B2" s="41"/>
      <c r="C2" s="41"/>
      <c r="D2" s="41"/>
      <c r="E2" s="41"/>
      <c r="F2" s="41"/>
    </row>
    <row r="3" spans="1:11" ht="32.450000000000003" customHeight="1" x14ac:dyDescent="0.2">
      <c r="A3" s="39" t="s">
        <v>57</v>
      </c>
      <c r="B3" s="39"/>
      <c r="C3" s="39"/>
      <c r="D3" s="39"/>
      <c r="E3" s="39"/>
      <c r="F3" s="39"/>
    </row>
    <row r="4" spans="1:11" ht="18.75" x14ac:dyDescent="0.2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</row>
    <row r="5" spans="1:11" ht="90" x14ac:dyDescent="0.2">
      <c r="A5" s="8" t="s">
        <v>19</v>
      </c>
      <c r="B5" s="9" t="s">
        <v>59</v>
      </c>
      <c r="C5" s="9" t="s">
        <v>18</v>
      </c>
      <c r="D5" s="10" t="s">
        <v>11</v>
      </c>
      <c r="E5" s="10" t="s">
        <v>13</v>
      </c>
      <c r="F5" s="10" t="s">
        <v>12</v>
      </c>
    </row>
    <row r="6" spans="1:11" ht="31.5" x14ac:dyDescent="0.2">
      <c r="A6" s="11" t="s">
        <v>33</v>
      </c>
      <c r="B6" s="12">
        <v>17000</v>
      </c>
      <c r="C6" s="21"/>
      <c r="D6" s="13">
        <v>1</v>
      </c>
      <c r="E6" s="13">
        <v>24</v>
      </c>
      <c r="F6" s="17">
        <f>E6*D6*C6</f>
        <v>0</v>
      </c>
    </row>
    <row r="7" spans="1:11" ht="31.5" x14ac:dyDescent="0.2">
      <c r="A7" s="11" t="s">
        <v>34</v>
      </c>
      <c r="B7" s="12">
        <v>22000</v>
      </c>
      <c r="C7" s="21"/>
      <c r="D7" s="13">
        <v>1</v>
      </c>
      <c r="E7" s="13">
        <v>24</v>
      </c>
      <c r="F7" s="17">
        <f t="shared" ref="F7:F9" si="0">E7*D7*C7</f>
        <v>0</v>
      </c>
      <c r="I7" s="18"/>
      <c r="J7" s="20"/>
      <c r="K7" s="20"/>
    </row>
    <row r="8" spans="1:11" ht="15.75" x14ac:dyDescent="0.2">
      <c r="A8" s="11" t="s">
        <v>35</v>
      </c>
      <c r="B8" s="12">
        <v>14000</v>
      </c>
      <c r="C8" s="21"/>
      <c r="D8" s="13">
        <v>1</v>
      </c>
      <c r="E8" s="13">
        <v>24</v>
      </c>
      <c r="F8" s="17">
        <f t="shared" si="0"/>
        <v>0</v>
      </c>
      <c r="I8" s="18"/>
      <c r="J8" s="20"/>
      <c r="K8" s="20"/>
    </row>
    <row r="9" spans="1:11" ht="15.75" x14ac:dyDescent="0.2">
      <c r="A9" s="11" t="s">
        <v>36</v>
      </c>
      <c r="B9" s="12">
        <v>11000</v>
      </c>
      <c r="C9" s="21"/>
      <c r="D9" s="13">
        <v>1</v>
      </c>
      <c r="E9" s="13">
        <v>24</v>
      </c>
      <c r="F9" s="17">
        <f t="shared" si="0"/>
        <v>0</v>
      </c>
      <c r="I9" s="18"/>
      <c r="J9" s="20"/>
      <c r="K9" s="20"/>
    </row>
    <row r="10" spans="1:11" ht="39" customHeight="1" x14ac:dyDescent="0.2">
      <c r="A10" s="40" t="s">
        <v>25</v>
      </c>
      <c r="B10" s="40"/>
      <c r="C10" s="40"/>
      <c r="D10" s="40"/>
      <c r="E10" s="40"/>
      <c r="F10" s="14">
        <f>SUM(F6:F9)</f>
        <v>0</v>
      </c>
      <c r="I10" s="18"/>
      <c r="J10" s="20"/>
      <c r="K10" s="20"/>
    </row>
    <row r="14" spans="1:11" x14ac:dyDescent="0.2">
      <c r="A14" s="38"/>
      <c r="B14" s="37"/>
      <c r="C14" s="37"/>
      <c r="F14" s="38"/>
      <c r="G14" s="37"/>
      <c r="H14" s="37"/>
    </row>
    <row r="15" spans="1:11" x14ac:dyDescent="0.2">
      <c r="A15" s="38"/>
      <c r="B15" s="37"/>
      <c r="C15" s="37"/>
      <c r="F15" s="38"/>
      <c r="G15" s="37"/>
      <c r="H15" s="37"/>
    </row>
    <row r="16" spans="1:11" x14ac:dyDescent="0.2">
      <c r="A16" s="18"/>
      <c r="B16" s="19"/>
      <c r="C16" s="19"/>
      <c r="F16" s="18"/>
      <c r="G16" s="19"/>
      <c r="H16" s="19"/>
    </row>
    <row r="17" spans="1:8" x14ac:dyDescent="0.2">
      <c r="A17" s="18"/>
      <c r="B17" s="19"/>
      <c r="C17" s="19"/>
      <c r="F17" s="18"/>
      <c r="G17" s="19"/>
      <c r="H17" s="19"/>
    </row>
    <row r="18" spans="1:8" x14ac:dyDescent="0.2">
      <c r="A18" s="18"/>
      <c r="B18" s="19"/>
      <c r="C18" s="19"/>
      <c r="F18" s="18"/>
      <c r="G18" s="19"/>
      <c r="H18" s="19"/>
    </row>
    <row r="19" spans="1:8" x14ac:dyDescent="0.2">
      <c r="A19" s="38"/>
      <c r="B19" s="37"/>
      <c r="C19" s="37"/>
      <c r="F19" s="18"/>
      <c r="G19" s="19"/>
      <c r="H19" s="19"/>
    </row>
    <row r="20" spans="1:8" x14ac:dyDescent="0.2">
      <c r="A20" s="38"/>
      <c r="B20" s="37"/>
      <c r="C20" s="37"/>
      <c r="F20" s="18"/>
      <c r="G20" s="19"/>
      <c r="H20" s="19"/>
    </row>
    <row r="21" spans="1:8" x14ac:dyDescent="0.2">
      <c r="A21" s="18"/>
      <c r="B21" s="19"/>
      <c r="C21" s="19"/>
      <c r="F21" s="18"/>
      <c r="G21" s="19"/>
      <c r="H21" s="19"/>
    </row>
    <row r="22" spans="1:8" x14ac:dyDescent="0.2">
      <c r="A22" s="18"/>
      <c r="B22" s="19"/>
      <c r="C22" s="19"/>
      <c r="F22" s="18"/>
      <c r="G22" s="19"/>
      <c r="H22" s="19"/>
    </row>
    <row r="23" spans="1:8" x14ac:dyDescent="0.2">
      <c r="A23" s="18"/>
      <c r="B23" s="19"/>
      <c r="C23" s="19"/>
      <c r="F23" s="18"/>
      <c r="G23" s="19"/>
      <c r="H23" s="19"/>
    </row>
    <row r="24" spans="1:8" x14ac:dyDescent="0.2">
      <c r="A24" s="18"/>
      <c r="B24" s="19"/>
      <c r="C24" s="19"/>
      <c r="F24" s="18"/>
      <c r="G24" s="19"/>
      <c r="H24" s="19"/>
    </row>
    <row r="25" spans="1:8" x14ac:dyDescent="0.2">
      <c r="A25" s="18"/>
      <c r="B25" s="19"/>
      <c r="C25" s="19"/>
      <c r="F25" s="18"/>
      <c r="G25" s="19"/>
      <c r="H25" s="19"/>
    </row>
    <row r="26" spans="1:8" x14ac:dyDescent="0.2">
      <c r="A26" s="18"/>
      <c r="B26" s="19"/>
      <c r="C26" s="19"/>
      <c r="F26" s="18"/>
      <c r="G26" s="19"/>
      <c r="H26" s="19"/>
    </row>
    <row r="27" spans="1:8" x14ac:dyDescent="0.2">
      <c r="F27" s="18"/>
      <c r="G27" s="19"/>
      <c r="H27" s="19"/>
    </row>
    <row r="28" spans="1:8" x14ac:dyDescent="0.2">
      <c r="F28" s="18"/>
      <c r="G28" s="19"/>
      <c r="H28" s="19"/>
    </row>
    <row r="29" spans="1:8" x14ac:dyDescent="0.2">
      <c r="F29" s="18"/>
      <c r="G29" s="19"/>
      <c r="H29" s="19"/>
    </row>
    <row r="30" spans="1:8" x14ac:dyDescent="0.2">
      <c r="F30" s="18"/>
      <c r="G30" s="19"/>
      <c r="H30" s="19"/>
    </row>
    <row r="31" spans="1:8" x14ac:dyDescent="0.2">
      <c r="F31" s="18"/>
      <c r="G31" s="19"/>
      <c r="H31" s="19"/>
    </row>
    <row r="32" spans="1:8" x14ac:dyDescent="0.2">
      <c r="F32" s="18"/>
      <c r="G32" s="19"/>
      <c r="H32" s="19"/>
    </row>
    <row r="33" spans="6:8" x14ac:dyDescent="0.2">
      <c r="F33" s="18"/>
      <c r="G33" s="19"/>
      <c r="H33" s="19"/>
    </row>
    <row r="34" spans="6:8" x14ac:dyDescent="0.2">
      <c r="F34" s="18"/>
      <c r="G34" s="19"/>
      <c r="H34" s="19"/>
    </row>
    <row r="35" spans="6:8" x14ac:dyDescent="0.2">
      <c r="F35" s="18"/>
      <c r="G35" s="19"/>
      <c r="H35" s="19"/>
    </row>
    <row r="36" spans="6:8" x14ac:dyDescent="0.2">
      <c r="F36" s="18"/>
      <c r="G36" s="19"/>
      <c r="H36" s="19"/>
    </row>
    <row r="37" spans="6:8" x14ac:dyDescent="0.2">
      <c r="F37" s="18"/>
      <c r="G37" s="19"/>
      <c r="H37" s="19"/>
    </row>
    <row r="38" spans="6:8" x14ac:dyDescent="0.2">
      <c r="F38" s="18"/>
      <c r="G38" s="19"/>
      <c r="H38" s="19"/>
    </row>
  </sheetData>
  <sheetProtection algorithmName="SHA-512" hashValue="V+VF5Y5BpOFyuzKwGnGXuDKd4mIanrmXOC/KmkwMC7/HsXihul2qWkJj+9jIuSyjW8juJq+8U9pI45MxWqenkw==" saltValue="C2cnV3bTF+7VwOySE48aug==" spinCount="100000" sheet="1" objects="1" scenarios="1"/>
  <protectedRanges>
    <protectedRange sqref="C6:C9" name="טווח1"/>
  </protectedRanges>
  <mergeCells count="13">
    <mergeCell ref="A3:F3"/>
    <mergeCell ref="A10:E10"/>
    <mergeCell ref="A2:F2"/>
    <mergeCell ref="A1:F1"/>
    <mergeCell ref="A14:A15"/>
    <mergeCell ref="B14:B15"/>
    <mergeCell ref="C14:C15"/>
    <mergeCell ref="G14:G15"/>
    <mergeCell ref="H14:H15"/>
    <mergeCell ref="A19:A20"/>
    <mergeCell ref="B19:B20"/>
    <mergeCell ref="C19:C20"/>
    <mergeCell ref="F14:F15"/>
  </mergeCells>
  <pageMargins left="0.7" right="0.7" top="0.75" bottom="0.75" header="0.3" footer="0.3"/>
  <pageSetup paperSize="9" orientation="landscape" horizontalDpi="4294967293" verticalDpi="4294967293" r:id="rId1"/>
  <headerFooter>
    <oddFooter>&amp;C_x000D_&amp;1#&amp;"Calibri"&amp;10&amp;K000000 מידע פומבי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"/>
  <sheetViews>
    <sheetView rightToLeft="1" workbookViewId="0">
      <selection activeCell="G7" sqref="A1:G7"/>
    </sheetView>
  </sheetViews>
  <sheetFormatPr defaultRowHeight="14.25" x14ac:dyDescent="0.2"/>
  <cols>
    <col min="2" max="2" width="44.125" customWidth="1"/>
    <col min="3" max="3" width="11" customWidth="1"/>
    <col min="4" max="4" width="14.375" customWidth="1"/>
    <col min="5" max="6" width="18.875" customWidth="1"/>
    <col min="7" max="7" width="31.25" customWidth="1"/>
  </cols>
  <sheetData>
    <row r="1" spans="1:7" ht="20.25" x14ac:dyDescent="0.2">
      <c r="A1" s="42" t="s">
        <v>16</v>
      </c>
      <c r="B1" s="42"/>
      <c r="C1" s="42"/>
      <c r="D1" s="42"/>
      <c r="E1" s="42"/>
      <c r="F1" s="42"/>
      <c r="G1" s="42"/>
    </row>
    <row r="2" spans="1:7" ht="38.25" customHeight="1" x14ac:dyDescent="0.2">
      <c r="A2" s="42" t="s">
        <v>38</v>
      </c>
      <c r="B2" s="42"/>
      <c r="C2" s="42"/>
      <c r="D2" s="42"/>
      <c r="E2" s="42"/>
      <c r="F2" s="42"/>
      <c r="G2" s="42"/>
    </row>
    <row r="3" spans="1:7" ht="18.75" x14ac:dyDescent="0.2">
      <c r="A3" s="43" t="s">
        <v>53</v>
      </c>
      <c r="B3" s="43"/>
      <c r="C3" s="43"/>
      <c r="D3" s="43"/>
      <c r="E3" s="43"/>
      <c r="F3" s="43"/>
      <c r="G3" s="43"/>
    </row>
    <row r="4" spans="1:7" ht="18.75" x14ac:dyDescent="0.2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45</v>
      </c>
    </row>
    <row r="5" spans="1:7" ht="63" x14ac:dyDescent="0.2">
      <c r="A5" s="23" t="s">
        <v>20</v>
      </c>
      <c r="B5" s="23" t="s">
        <v>22</v>
      </c>
      <c r="C5" s="24" t="s">
        <v>21</v>
      </c>
      <c r="D5" s="33" t="s">
        <v>23</v>
      </c>
      <c r="E5" s="33" t="s">
        <v>46</v>
      </c>
      <c r="F5" s="33" t="s">
        <v>50</v>
      </c>
      <c r="G5" s="33" t="s">
        <v>47</v>
      </c>
    </row>
    <row r="6" spans="1:7" ht="15.75" x14ac:dyDescent="0.2">
      <c r="A6" s="25">
        <v>1</v>
      </c>
      <c r="B6" s="11" t="s">
        <v>27</v>
      </c>
      <c r="C6" s="26" t="s">
        <v>43</v>
      </c>
      <c r="D6" s="21"/>
      <c r="E6" s="27">
        <v>5</v>
      </c>
      <c r="F6" s="27">
        <v>24</v>
      </c>
      <c r="G6" s="28">
        <f>F6*E6*D6</f>
        <v>0</v>
      </c>
    </row>
    <row r="7" spans="1:7" ht="15.75" x14ac:dyDescent="0.2">
      <c r="A7" s="44" t="s">
        <v>24</v>
      </c>
      <c r="B7" s="44"/>
      <c r="C7" s="44"/>
      <c r="D7" s="44"/>
      <c r="E7" s="44"/>
      <c r="F7" s="24"/>
      <c r="G7" s="29">
        <f>SUM(G5:G6)</f>
        <v>0</v>
      </c>
    </row>
  </sheetData>
  <sheetProtection algorithmName="SHA-512" hashValue="MKPK5Hx8r5QGZopiUxzT/dc3ju0oVM1DdRr2FTeJJB/nAyi5PUryhqh5JSksHjIWi/HExPCsM8rpc4qBhPbSjg==" saltValue="CZ7wz4rU+7WBzabsbX88jg==" spinCount="100000" sheet="1" objects="1" scenarios="1"/>
  <protectedRanges>
    <protectedRange sqref="D6" name="טווח1"/>
  </protectedRanges>
  <mergeCells count="4">
    <mergeCell ref="A1:G1"/>
    <mergeCell ref="A2:G2"/>
    <mergeCell ref="A3:G3"/>
    <mergeCell ref="A7:E7"/>
  </mergeCells>
  <dataValidations count="1">
    <dataValidation type="decimal" operator="greaterThan" allowBlank="1" showInputMessage="1" showErrorMessage="1" error="לא ניתן להציע מחיר יחידה שלילי או מחיר אפס" prompt="לא ניתן להציע מחיר יחידה שלילי או מחיר אפס" sqref="D6" xr:uid="{00000000-0002-0000-0200-000000000000}">
      <formula1>0</formula1>
    </dataValidation>
  </dataValidations>
  <pageMargins left="0.7" right="0.7" top="0.75" bottom="0.75" header="0.3" footer="0.3"/>
  <pageSetup paperSize="9" scale="81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60F69-36A4-44D0-B52B-65383700A3F6}">
  <sheetPr>
    <pageSetUpPr fitToPage="1"/>
  </sheetPr>
  <dimension ref="A1:F10"/>
  <sheetViews>
    <sheetView rightToLeft="1" workbookViewId="0">
      <selection activeCell="F7" sqref="A1:F7"/>
    </sheetView>
  </sheetViews>
  <sheetFormatPr defaultRowHeight="14.25" x14ac:dyDescent="0.2"/>
  <cols>
    <col min="2" max="2" width="44.125" customWidth="1"/>
    <col min="3" max="3" width="11" customWidth="1"/>
    <col min="4" max="4" width="14.375" customWidth="1"/>
    <col min="5" max="5" width="18.875" customWidth="1"/>
    <col min="6" max="6" width="31.25" customWidth="1"/>
  </cols>
  <sheetData>
    <row r="1" spans="1:6" ht="20.25" x14ac:dyDescent="0.2">
      <c r="A1" s="45" t="s">
        <v>16</v>
      </c>
      <c r="B1" s="45"/>
      <c r="C1" s="45"/>
      <c r="D1" s="45"/>
      <c r="E1" s="45"/>
      <c r="F1" s="45"/>
    </row>
    <row r="2" spans="1:6" ht="38.25" customHeight="1" x14ac:dyDescent="0.2">
      <c r="A2" s="45" t="s">
        <v>38</v>
      </c>
      <c r="B2" s="45"/>
      <c r="C2" s="45"/>
      <c r="D2" s="45"/>
      <c r="E2" s="45"/>
      <c r="F2" s="45"/>
    </row>
    <row r="3" spans="1:6" ht="18.75" x14ac:dyDescent="0.2">
      <c r="A3" s="46" t="s">
        <v>52</v>
      </c>
      <c r="B3" s="46"/>
      <c r="C3" s="46"/>
      <c r="D3" s="46"/>
      <c r="E3" s="46"/>
      <c r="F3" s="46"/>
    </row>
    <row r="4" spans="1:6" ht="18.75" x14ac:dyDescent="0.2">
      <c r="A4" s="30" t="s">
        <v>0</v>
      </c>
      <c r="B4" s="30" t="s">
        <v>1</v>
      </c>
      <c r="C4" s="30" t="s">
        <v>2</v>
      </c>
      <c r="D4" s="30" t="s">
        <v>3</v>
      </c>
      <c r="E4" s="30" t="s">
        <v>4</v>
      </c>
      <c r="F4" s="30" t="s">
        <v>5</v>
      </c>
    </row>
    <row r="5" spans="1:6" ht="78.75" x14ac:dyDescent="0.2">
      <c r="A5" s="31" t="s">
        <v>20</v>
      </c>
      <c r="B5" s="31" t="s">
        <v>22</v>
      </c>
      <c r="C5" s="34" t="s">
        <v>44</v>
      </c>
      <c r="D5" s="34" t="s">
        <v>23</v>
      </c>
      <c r="E5" s="34" t="s">
        <v>51</v>
      </c>
      <c r="F5" s="34" t="s">
        <v>49</v>
      </c>
    </row>
    <row r="6" spans="1:6" ht="15.75" x14ac:dyDescent="0.2">
      <c r="A6" s="25">
        <v>1</v>
      </c>
      <c r="B6" s="11" t="s">
        <v>28</v>
      </c>
      <c r="C6" s="26" t="s">
        <v>43</v>
      </c>
      <c r="D6" s="21"/>
      <c r="E6" s="27">
        <v>10</v>
      </c>
      <c r="F6" s="28">
        <f>E6*D6*24</f>
        <v>0</v>
      </c>
    </row>
    <row r="7" spans="1:6" ht="15.75" x14ac:dyDescent="0.2">
      <c r="A7" s="47" t="s">
        <v>39</v>
      </c>
      <c r="B7" s="47"/>
      <c r="C7" s="47"/>
      <c r="D7" s="47"/>
      <c r="E7" s="47"/>
      <c r="F7" s="32">
        <f>SUM(F5:F6)</f>
        <v>0</v>
      </c>
    </row>
    <row r="10" spans="1:6" x14ac:dyDescent="0.2">
      <c r="A10">
        <v>5</v>
      </c>
    </row>
  </sheetData>
  <sheetProtection algorithmName="SHA-512" hashValue="5uNbyk2yqh3EF4jQFeA8hRvsZBliBClcTxBJTzUhdHznBIWhUyz9t8+ceNOGx/A5o+lKT9XSuN6re1RvoAeVcw==" saltValue="BtCALWaubVDwb/pTLei4bQ==" spinCount="100000" sheet="1" objects="1" scenarios="1"/>
  <protectedRanges>
    <protectedRange sqref="D6" name="טווח1"/>
  </protectedRanges>
  <mergeCells count="4">
    <mergeCell ref="A1:F1"/>
    <mergeCell ref="A2:F2"/>
    <mergeCell ref="A3:F3"/>
    <mergeCell ref="A7:E7"/>
  </mergeCells>
  <dataValidations count="1">
    <dataValidation type="decimal" operator="greaterThan" allowBlank="1" showInputMessage="1" showErrorMessage="1" error="לא ניתן להציע מחיר יחידה שלילי או מחיר אפס" prompt="לא ניתן להציע מחיר יחידה שלילי או מחיר אפס" sqref="D6" xr:uid="{52A43BF5-034A-42BA-A95F-67FCD4570B23}">
      <formula1>0</formula1>
    </dataValidation>
  </dataValidations>
  <pageMargins left="0.7" right="0.7" top="0.75" bottom="0.75" header="0.3" footer="0.3"/>
  <pageSetup paperSize="9" scale="94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5"/>
  <sheetViews>
    <sheetView rightToLeft="1" topLeftCell="A8" zoomScaleNormal="100" workbookViewId="0">
      <selection activeCell="A14" sqref="A1:C14"/>
    </sheetView>
  </sheetViews>
  <sheetFormatPr defaultColWidth="8.75" defaultRowHeight="14.25" x14ac:dyDescent="0.2"/>
  <cols>
    <col min="1" max="1" width="8.75" style="2"/>
    <col min="2" max="2" width="44.875" style="2" customWidth="1"/>
    <col min="3" max="3" width="25.125" style="2" bestFit="1" customWidth="1"/>
    <col min="4" max="5" width="8.75" style="2"/>
    <col min="6" max="6" width="14.375" style="2" bestFit="1" customWidth="1"/>
    <col min="7" max="16384" width="8.75" style="2"/>
  </cols>
  <sheetData>
    <row r="1" spans="1:6" ht="35.25" customHeight="1" x14ac:dyDescent="0.2">
      <c r="A1" s="48" t="s">
        <v>16</v>
      </c>
      <c r="B1" s="48"/>
      <c r="C1" s="48"/>
    </row>
    <row r="2" spans="1:6" ht="58.5" customHeight="1" x14ac:dyDescent="0.2">
      <c r="A2" s="50" t="s">
        <v>38</v>
      </c>
      <c r="B2" s="50"/>
      <c r="C2" s="50"/>
    </row>
    <row r="3" spans="1:6" ht="32.25" customHeight="1" x14ac:dyDescent="0.2">
      <c r="A3" s="51" t="s">
        <v>42</v>
      </c>
      <c r="B3" s="51"/>
      <c r="C3" s="51"/>
    </row>
    <row r="4" spans="1:6" x14ac:dyDescent="0.2">
      <c r="A4" s="53" t="s">
        <v>6</v>
      </c>
      <c r="B4" s="53" t="s">
        <v>7</v>
      </c>
      <c r="C4" s="53" t="s">
        <v>15</v>
      </c>
    </row>
    <row r="5" spans="1:6" ht="51.75" customHeight="1" x14ac:dyDescent="0.2">
      <c r="A5" s="53"/>
      <c r="B5" s="53"/>
      <c r="C5" s="53"/>
    </row>
    <row r="6" spans="1:6" ht="47.25" customHeight="1" x14ac:dyDescent="0.2">
      <c r="A6" s="3">
        <v>1.1000000000000001</v>
      </c>
      <c r="B6" s="15" t="s">
        <v>54</v>
      </c>
      <c r="C6" s="5">
        <f>'הצעה כספית - טבלה 1.1 '!F10</f>
        <v>0</v>
      </c>
    </row>
    <row r="7" spans="1:6" ht="47.25" customHeight="1" x14ac:dyDescent="0.2">
      <c r="A7" s="3">
        <v>1.2</v>
      </c>
      <c r="B7" s="4" t="s">
        <v>55</v>
      </c>
      <c r="C7" s="5">
        <f>'הצעה כספית - טבלה 1.2'!F10</f>
        <v>0</v>
      </c>
    </row>
    <row r="8" spans="1:6" ht="47.25" customHeight="1" x14ac:dyDescent="0.2">
      <c r="A8" s="3">
        <v>1.3</v>
      </c>
      <c r="B8" s="4" t="s">
        <v>40</v>
      </c>
      <c r="C8" s="5">
        <f>'הצעה כספית - טבלה 1.3'!G7</f>
        <v>0</v>
      </c>
    </row>
    <row r="9" spans="1:6" ht="45.75" customHeight="1" x14ac:dyDescent="0.2">
      <c r="A9" s="3">
        <v>1.4</v>
      </c>
      <c r="B9" s="4" t="s">
        <v>41</v>
      </c>
      <c r="C9" s="5">
        <f>'הצעה כספית - טבלה 1.4'!F7</f>
        <v>0</v>
      </c>
    </row>
    <row r="10" spans="1:6" ht="52.15" customHeight="1" x14ac:dyDescent="0.2">
      <c r="A10" s="52" t="s">
        <v>14</v>
      </c>
      <c r="B10" s="52"/>
      <c r="C10" s="6">
        <f>SUM(C6:C9)</f>
        <v>0</v>
      </c>
      <c r="F10" s="22"/>
    </row>
    <row r="11" spans="1:6" ht="32.25" customHeight="1" x14ac:dyDescent="0.2">
      <c r="F11" s="22"/>
    </row>
    <row r="12" spans="1:6" ht="36" customHeight="1" x14ac:dyDescent="0.25">
      <c r="A12" s="49" t="s">
        <v>8</v>
      </c>
      <c r="B12" s="49"/>
      <c r="C12" s="49"/>
    </row>
    <row r="13" spans="1:6" ht="37.5" customHeight="1" x14ac:dyDescent="0.25">
      <c r="A13" s="49" t="s">
        <v>9</v>
      </c>
      <c r="B13" s="49"/>
      <c r="C13" s="49"/>
    </row>
    <row r="14" spans="1:6" ht="53.25" customHeight="1" x14ac:dyDescent="0.25">
      <c r="A14" s="49" t="s">
        <v>10</v>
      </c>
      <c r="B14" s="49"/>
      <c r="C14" s="49"/>
    </row>
    <row r="15" spans="1:6" ht="15" x14ac:dyDescent="0.25">
      <c r="A15" s="1"/>
      <c r="B15" s="1"/>
      <c r="C15" s="1"/>
    </row>
  </sheetData>
  <sheetProtection algorithmName="SHA-512" hashValue="Oe42OaoN898M3P3Tbg3dKIfjoC5OkzZg+bR9cechRrefyWOdKqc6cJSjsmKCRHlxsD6wY/68pZW6JZbdAyV9bw==" saltValue="N6zNJHDKLxLlbZKvujmA7w==" spinCount="100000" sheet="1" objects="1" scenarios="1"/>
  <mergeCells count="10">
    <mergeCell ref="A1:C1"/>
    <mergeCell ref="A12:C12"/>
    <mergeCell ref="A13:C13"/>
    <mergeCell ref="A14:C14"/>
    <mergeCell ref="A2:C2"/>
    <mergeCell ref="A3:C3"/>
    <mergeCell ref="A10:B10"/>
    <mergeCell ref="A4:A5"/>
    <mergeCell ref="C4:C5"/>
    <mergeCell ref="B4:B5"/>
  </mergeCells>
  <pageMargins left="0.7" right="0.7" top="0.75" bottom="0.75" header="0.3" footer="0.3"/>
  <pageSetup paperSize="9" orientation="portrait" horizontalDpi="4294967293" verticalDpi="4294967293" r:id="rId1"/>
  <headerFooter>
    <oddFooter>&amp;C_x000D_&amp;1#&amp;"Calibri"&amp;10&amp;K000000 מידע פומבי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FC614748ACEF74681E2FC0F518D3EB8" ma:contentTypeVersion="7" ma:contentTypeDescription="צור מסמך חדש." ma:contentTypeScope="" ma:versionID="3e4fa216e6133f23ca546300f9fcf70d">
  <xsd:schema xmlns:xsd="http://www.w3.org/2001/XMLSchema" xmlns:xs="http://www.w3.org/2001/XMLSchema" xmlns:p="http://schemas.microsoft.com/office/2006/metadata/properties" xmlns:ns3="d6b7a656-2cf4-49e9-a3c4-cd9efcf7486b" targetNamespace="http://schemas.microsoft.com/office/2006/metadata/properties" ma:root="true" ma:fieldsID="ac8917ffc697fd84e2019347b49f3092" ns3:_="">
    <xsd:import namespace="d6b7a656-2cf4-49e9-a3c4-cd9efcf748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7a656-2cf4-49e9-a3c4-cd9efcf748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ABB79F-4C6B-4E89-BEBD-AAA43C416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b7a656-2cf4-49e9-a3c4-cd9efcf74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057FC3-F18B-48F7-8E00-72C3B951BB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C72739-3812-41EC-A4EF-D0368BED0992}">
  <ds:schemaRefs>
    <ds:schemaRef ds:uri="http://www.imanage.com/work/xmlschema"/>
  </ds:schemaRefs>
</ds:datastoreItem>
</file>

<file path=customXml/itemProps4.xml><?xml version="1.0" encoding="utf-8"?>
<ds:datastoreItem xmlns:ds="http://schemas.openxmlformats.org/officeDocument/2006/customXml" ds:itemID="{903E8D2A-30AB-4E3C-8389-41BB0A132092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d6b7a656-2cf4-49e9-a3c4-cd9efcf7486b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5</vt:i4>
      </vt:variant>
    </vt:vector>
  </HeadingPairs>
  <TitlesOfParts>
    <vt:vector size="10" baseType="lpstr">
      <vt:lpstr>הצעה כספית - טבלה 1.1 </vt:lpstr>
      <vt:lpstr>הצעה כספית - טבלה 1.2</vt:lpstr>
      <vt:lpstr>הצעה כספית - טבלה 1.3</vt:lpstr>
      <vt:lpstr>הצעה כספית - טבלה 1.4</vt:lpstr>
      <vt:lpstr>הצעה כספית - טבלה 1.5</vt:lpstr>
      <vt:lpstr>'הצעה כספית - טבלה 1.1 '!WPrint_Area_W</vt:lpstr>
      <vt:lpstr>'הצעה כספית - טבלה 1.2'!WPrint_Area_W</vt:lpstr>
      <vt:lpstr>'הצעה כספית - טבלה 1.3'!WPrint_Area_W</vt:lpstr>
      <vt:lpstr>'הצעה כספית - טבלה 1.4'!WPrint_Area_W</vt:lpstr>
      <vt:lpstr>'הצעה כספית - טבלה 1.5'!WPrint_Area_W</vt:lpstr>
    </vt:vector>
  </TitlesOfParts>
  <Company>israel railways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 Gonan Dvora</dc:creator>
  <cp:lastModifiedBy>Orad Hadad</cp:lastModifiedBy>
  <cp:lastPrinted>2026-07-28T11:13:25Z</cp:lastPrinted>
  <dcterms:created xsi:type="dcterms:W3CDTF">2023-03-21T09:46:42Z</dcterms:created>
  <dcterms:modified xsi:type="dcterms:W3CDTF">2026-10-04T10:15:11Z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0x010100AFC614748ACEF74681E2FC0F518D3EB8</vt:lpwstr>
  </property>
  <property fmtid="{D5CDD505-2E9C-101B-9397-08002B2CF9AE}" pid="3" name="MSIP_Label_57dafb5f-8f4b-4e73-ae0f-c3194789a1d8_Enabled">
    <vt:lpwstr>true</vt:lpwstr>
  </property>
  <property fmtid="{D5CDD505-2E9C-101B-9397-08002B2CF9AE}" pid="4" name="MSIP_Label_57dafb5f-8f4b-4e73-ae0f-c3194789a1d8_SetDate">
    <vt:lpwstr>2025-02-07T08:20:11Z</vt:lpwstr>
  </property>
  <property fmtid="{D5CDD505-2E9C-101B-9397-08002B2CF9AE}" pid="5" name="MSIP_Label_57dafb5f-8f4b-4e73-ae0f-c3194789a1d8_Method">
    <vt:lpwstr>Privileged</vt:lpwstr>
  </property>
  <property fmtid="{D5CDD505-2E9C-101B-9397-08002B2CF9AE}" pid="6" name="MSIP_Label_57dafb5f-8f4b-4e73-ae0f-c3194789a1d8_Name">
    <vt:lpwstr>מידע פומבי</vt:lpwstr>
  </property>
  <property fmtid="{D5CDD505-2E9C-101B-9397-08002B2CF9AE}" pid="7" name="MSIP_Label_57dafb5f-8f4b-4e73-ae0f-c3194789a1d8_SiteId">
    <vt:lpwstr>6a7f9502-9cc4-4fb7-818b-a347c8495690</vt:lpwstr>
  </property>
  <property fmtid="{D5CDD505-2E9C-101B-9397-08002B2CF9AE}" pid="8" name="MSIP_Label_57dafb5f-8f4b-4e73-ae0f-c3194789a1d8_ActionId">
    <vt:lpwstr>60768321-6a75-49fd-ad16-37941e75f379</vt:lpwstr>
  </property>
  <property fmtid="{D5CDD505-2E9C-101B-9397-08002B2CF9AE}" pid="9" name="MSIP_Label_57dafb5f-8f4b-4e73-ae0f-c3194789a1d8_ContentBits">
    <vt:lpwstr>2</vt:lpwstr>
  </property>
  <property fmtid="{D5CDD505-2E9C-101B-9397-08002B2CF9AE}" pid="10" name="MSIP_Label_57dafb5f-8f4b-4e73-ae0f-c3194789a1d8_Tag">
    <vt:lpwstr>10, 0, 1, 1</vt:lpwstr>
  </property>
</Properties>
</file>