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srarail-my.sharepoint.com/personal/sigalit-b_pra-rakevet_co_il/Documents/שולחן העבודה/1מכרזים סיגל/2026/הסעות מוניות אזור דרום וצפון/"/>
    </mc:Choice>
  </mc:AlternateContent>
  <xr:revisionPtr revIDLastSave="9" documentId="11_65A41BE2672BE66114216552D9912D2CC1559AEC" xr6:coauthVersionLast="47" xr6:coauthVersionMax="47" xr10:uidLastSave="{F4B1D43F-05DA-4C7A-8EF2-737118E246FE}"/>
  <bookViews>
    <workbookView xWindow="-110" yWindow="-110" windowWidth="19420" windowHeight="10300" xr2:uid="{00000000-000D-0000-FFFF-FFFF00000000}"/>
  </bookViews>
  <sheets>
    <sheet name="סל 1 מוניות צפון" sheetId="2" r:id="rId1"/>
  </sheets>
  <externalReferences>
    <externalReference r:id="rId2"/>
  </externalReferences>
  <definedNames>
    <definedName name="_Toc72830923" localSheetId="0">'סל 1 מוניות צפון'!$B$59</definedName>
    <definedName name="_Toc72830924" localSheetId="0">'סל 1 מוניות צפון'!$B$90</definedName>
    <definedName name="_Toc72830925" localSheetId="0">'סל 1 מוניות צפון'!$B$129</definedName>
    <definedName name="_Toc72830926" localSheetId="0">'סל 1 מוניות צפון'!#REF!</definedName>
    <definedName name="_Toc72830927" localSheetId="0">'סל 1 מוניות צפון'!$B$156</definedName>
    <definedName name="_Toc72830928" localSheetId="0">'סל 1 מוניות צפון'!$B$320</definedName>
    <definedName name="_Toc72830929" localSheetId="0">'סל 1 מוניות צפון'!$B$192</definedName>
    <definedName name="_Toc72830933" localSheetId="0">'סל 1 מוניות צפון'!$B$215</definedName>
    <definedName name="_Toc72830935" localSheetId="0">'סל 1 מוניות צפון'!#REF!</definedName>
    <definedName name="_Toc72830937" localSheetId="0">'סל 1 מוניות צפון'!$B$348</definedName>
    <definedName name="_xlnm.Print_Titles" localSheetId="0">[1]גיליון1!$4:$4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G10" i="2"/>
  <c r="F11" i="2" l="1"/>
  <c r="F10" i="2"/>
  <c r="F12" i="2" l="1"/>
  <c r="G13" i="2"/>
  <c r="E14" i="2" s="1"/>
</calcChain>
</file>

<file path=xl/sharedStrings.xml><?xml version="1.0" encoding="utf-8"?>
<sst xmlns="http://schemas.openxmlformats.org/spreadsheetml/2006/main" count="28" uniqueCount="27">
  <si>
    <t>____________________</t>
  </si>
  <si>
    <t>תאריך</t>
  </si>
  <si>
    <t>חתימה וחותמת המציע</t>
  </si>
  <si>
    <t>ב</t>
  </si>
  <si>
    <t>א</t>
  </si>
  <si>
    <t>A</t>
  </si>
  <si>
    <t>B</t>
  </si>
  <si>
    <t>C</t>
  </si>
  <si>
    <t>המציע יציין את שעור ההנחה בתאים הצהובים, מציע אשר יציע שעור הנחה שלילי - הרכבת תראה בדבר כאילו נקב באחוז הנחה אפס .</t>
  </si>
  <si>
    <t>סל 1 - הסעות מוניות אזור צפון</t>
  </si>
  <si>
    <t>מספר קטגוריה</t>
  </si>
  <si>
    <t>שם הקטגוריה</t>
  </si>
  <si>
    <t>משקל</t>
  </si>
  <si>
    <t>אחוז הנחה מוצע</t>
  </si>
  <si>
    <t>הנחה משוקללת לצורך השוואת הצעות</t>
  </si>
  <si>
    <t>מ"ס</t>
  </si>
  <si>
    <t>סה"כ הצעה משוקללת לצורך השוואת הצעות</t>
  </si>
  <si>
    <r>
      <t xml:space="preserve">הסעות עובדים במוניות </t>
    </r>
    <r>
      <rPr>
        <b/>
        <sz val="12"/>
        <color rgb="FF000000"/>
        <rFont val="David"/>
        <family val="2"/>
      </rPr>
      <t>בקווים בינעירוניים</t>
    </r>
    <r>
      <rPr>
        <sz val="12"/>
        <color rgb="FF000000"/>
        <rFont val="David"/>
        <family val="2"/>
      </rPr>
      <t xml:space="preserve"> על בסיס "מחירון מקסימום רכבת לנסיעה בינעירונית"</t>
    </r>
  </si>
  <si>
    <r>
      <t xml:space="preserve">הסעות עובדים במוניות </t>
    </r>
    <r>
      <rPr>
        <b/>
        <sz val="12"/>
        <color rgb="FF000000"/>
        <rFont val="David"/>
        <family val="2"/>
      </rPr>
      <t>בקווים עירוניים</t>
    </r>
    <r>
      <rPr>
        <sz val="12"/>
        <color rgb="FF000000"/>
        <rFont val="David"/>
        <family val="2"/>
      </rPr>
      <t xml:space="preserve"> על בסיס "מחירון מקסימום רכבת" </t>
    </r>
  </si>
  <si>
    <t>D</t>
  </si>
  <si>
    <t>ג</t>
  </si>
  <si>
    <t>בדיקה</t>
  </si>
  <si>
    <t>נספח B1</t>
  </si>
  <si>
    <t>E</t>
  </si>
  <si>
    <r>
      <t xml:space="preserve">יובהר כי עם המציע הזוכה ייחתם חוזה אליו יצורף נספח זה לרבות קובץ האקסל - הכולל את </t>
    </r>
    <r>
      <rPr>
        <b/>
        <sz val="11.5"/>
        <color theme="1"/>
        <rFont val="David"/>
        <family val="2"/>
      </rPr>
      <t xml:space="preserve">עמודה D </t>
    </r>
    <r>
      <rPr>
        <sz val="11.5"/>
        <color theme="1"/>
        <rFont val="David"/>
        <family val="2"/>
        <charset val="177"/>
      </rPr>
      <t>(צבוע בצהוב) בלבד.</t>
    </r>
  </si>
  <si>
    <t>לאחר מילוי הטופס יש להדפיסו , לחתום על נספח זה בצירוף נספח B ולאחר מכן לסרוק את הנספחים כאמור ולהגישם בנפרד בתיבת המכרזים האלקטרונית.</t>
  </si>
  <si>
    <t>מכרז מס' 125339
הזמנה לקבלת הצעות למתן שירותי הסעות מוניות אזור צפון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</si>
</sst>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1"/>
      <color theme="1"/>
      <name val="David"/>
      <family val="2"/>
    </font>
    <font>
      <sz val="12"/>
      <color rgb="FF000000"/>
      <name val="David"/>
      <family val="2"/>
    </font>
    <font>
      <sz val="12"/>
      <color rgb="FF000000"/>
      <name val="David"/>
      <family val="2"/>
    </font>
    <font>
      <sz val="10"/>
      <color theme="1"/>
      <name val="Arial"/>
      <family val="2"/>
      <scheme val="minor"/>
    </font>
    <font>
      <b/>
      <sz val="11"/>
      <color theme="1"/>
      <name val="David"/>
      <family val="2"/>
    </font>
    <font>
      <b/>
      <sz val="12"/>
      <color rgb="FF000000"/>
      <name val="David"/>
      <family val="2"/>
    </font>
    <font>
      <sz val="11.5"/>
      <color theme="1"/>
      <name val="David"/>
      <family val="2"/>
      <charset val="177"/>
    </font>
    <font>
      <b/>
      <sz val="12"/>
      <color theme="1"/>
      <name val="David"/>
      <family val="2"/>
    </font>
    <font>
      <sz val="12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8"/>
      <color rgb="FF000000"/>
      <name val="David"/>
      <family val="2"/>
    </font>
    <font>
      <b/>
      <sz val="18"/>
      <color theme="1"/>
      <name val="David"/>
      <family val="2"/>
    </font>
    <font>
      <b/>
      <sz val="16"/>
      <color rgb="FF000000"/>
      <name val="David"/>
      <family val="2"/>
    </font>
    <font>
      <sz val="8"/>
      <color theme="1"/>
      <name val="David"/>
      <family val="2"/>
    </font>
    <font>
      <b/>
      <sz val="11.5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5" fillId="0" borderId="0" xfId="0" applyFont="1"/>
    <xf numFmtId="0" fontId="1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8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 readingOrder="2"/>
    </xf>
    <xf numFmtId="0" fontId="7" fillId="2" borderId="3" xfId="0" applyFont="1" applyFill="1" applyBorder="1" applyAlignment="1">
      <alignment horizontal="center" vertical="center" wrapText="1" readingOrder="2"/>
    </xf>
    <xf numFmtId="3" fontId="6" fillId="0" borderId="2" xfId="0" applyNumberFormat="1" applyFont="1" applyBorder="1" applyAlignment="1">
      <alignment vertical="top"/>
    </xf>
    <xf numFmtId="0" fontId="7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9" fontId="4" fillId="0" borderId="2" xfId="1" applyFont="1" applyFill="1" applyBorder="1" applyAlignment="1" applyProtection="1">
      <alignment horizontal="center" vertical="center" wrapText="1" readingOrder="2"/>
    </xf>
    <xf numFmtId="3" fontId="2" fillId="0" borderId="2" xfId="0" applyNumberFormat="1" applyFont="1" applyBorder="1" applyAlignment="1">
      <alignment vertical="top"/>
    </xf>
    <xf numFmtId="0" fontId="17" fillId="0" borderId="0" xfId="0" applyFont="1"/>
    <xf numFmtId="0" fontId="1" fillId="0" borderId="0" xfId="0" applyFont="1"/>
    <xf numFmtId="0" fontId="2" fillId="0" borderId="4" xfId="0" applyFont="1" applyBorder="1" applyAlignment="1">
      <alignment wrapText="1"/>
    </xf>
    <xf numFmtId="0" fontId="15" fillId="0" borderId="3" xfId="0" applyFont="1" applyBorder="1" applyAlignment="1">
      <alignment horizontal="center" vertical="center" wrapText="1" readingOrder="2"/>
    </xf>
    <xf numFmtId="9" fontId="15" fillId="0" borderId="3" xfId="0" applyNumberFormat="1" applyFont="1" applyBorder="1" applyAlignment="1">
      <alignment horizontal="center" vertical="center" wrapText="1" readingOrder="2"/>
    </xf>
    <xf numFmtId="3" fontId="16" fillId="0" borderId="2" xfId="0" applyNumberFormat="1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3" fontId="2" fillId="0" borderId="0" xfId="0" applyNumberFormat="1" applyFont="1" applyAlignment="1">
      <alignment vertical="top"/>
    </xf>
    <xf numFmtId="3" fontId="2" fillId="0" borderId="1" xfId="0" applyNumberFormat="1" applyFont="1" applyBorder="1" applyAlignment="1">
      <alignment vertical="top"/>
    </xf>
    <xf numFmtId="0" fontId="1" fillId="0" borderId="0" xfId="0" applyFont="1" applyAlignment="1">
      <alignment horizontal="center" wrapText="1"/>
    </xf>
    <xf numFmtId="0" fontId="14" fillId="0" borderId="0" xfId="0" applyFont="1"/>
    <xf numFmtId="164" fontId="7" fillId="3" borderId="2" xfId="1" applyNumberFormat="1" applyFont="1" applyFill="1" applyBorder="1" applyAlignment="1" applyProtection="1">
      <alignment horizontal="center" vertical="center" wrapText="1" readingOrder="2"/>
      <protection locked="0"/>
    </xf>
    <xf numFmtId="0" fontId="9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0" fillId="0" borderId="2" xfId="0" applyFont="1" applyBorder="1" applyAlignment="1">
      <alignment horizontal="right" wrapText="1"/>
    </xf>
  </cellXfs>
  <cellStyles count="2">
    <cellStyle name="Normal" xfId="0" builtinId="0"/>
    <cellStyle name="Percent" xfId="1" builtinId="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3" formatCode="#,##0"/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numFmt numFmtId="3" formatCode="#,##0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avid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David"/>
        <scheme val="none"/>
      </font>
      <numFmt numFmtId="3" formatCode="#,##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David"/>
        <scheme val="none"/>
      </font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David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2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strike val="0"/>
        <outline val="0"/>
        <shadow val="0"/>
        <u val="none"/>
        <vertAlign val="baseline"/>
        <sz val="11"/>
        <name val="David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name val="David"/>
        <scheme val="none"/>
      </font>
      <protection locked="1" hidden="0"/>
    </dxf>
    <dxf>
      <font>
        <strike val="0"/>
        <outline val="0"/>
        <shadow val="0"/>
        <u val="none"/>
        <vertAlign val="baseline"/>
        <sz val="11"/>
        <name val="David"/>
        <scheme val="none"/>
      </font>
      <fill>
        <patternFill patternType="none">
          <fgColor rgb="FF000000"/>
          <bgColor auto="1"/>
        </patternFill>
      </fill>
      <protection locked="1" hidden="0"/>
    </dxf>
    <dxf>
      <alignment horizontal="center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495;&#1493;&#1489;&#1512;&#1514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1"/>
    </sheetNames>
    <sheetDataSet>
      <sheetData sheetId="0">
        <row r="4">
          <cell r="B4" t="str">
            <v>עמודה1</v>
          </cell>
          <cell r="C4" t="str">
            <v>עמודה2</v>
          </cell>
          <cell r="D4" t="str">
            <v>עמודה3</v>
          </cell>
          <cell r="E4" t="str">
            <v>עמודה4</v>
          </cell>
          <cell r="F4" t="str">
            <v>עמודה5</v>
          </cell>
          <cell r="G4" t="str">
            <v>עמודה6</v>
          </cell>
          <cell r="H4" t="str">
            <v>עמודה7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טבלה133" displayName="טבלה133" ref="C8:G13" totalsRowCount="1" headerRowDxfId="12" dataDxfId="11" totalsRowDxfId="10">
  <tableColumns count="5">
    <tableColumn id="1" xr3:uid="{00000000-0010-0000-0000-000001000000}" name="שם הקטגוריה" dataDxfId="9" totalsRowDxfId="4"/>
    <tableColumn id="4" xr3:uid="{00000000-0010-0000-0000-000004000000}" name="משקל" dataDxfId="8" totalsRowDxfId="3"/>
    <tableColumn id="2" xr3:uid="{00000000-0010-0000-0000-000002000000}" name="אחוז הנחה מוצע" dataDxfId="7" totalsRowDxfId="2"/>
    <tableColumn id="9" xr3:uid="{00000000-0010-0000-0000-000009000000}" name="הנחה משוקללת לצורך השוואת הצעות" dataDxfId="6" totalsRowDxfId="1"/>
    <tableColumn id="7" xr3:uid="{00000000-0010-0000-0000-000007000000}" name="בדיקה" totalsRowFunction="sum" dataDxfId="5" totalsRowDxfId="0">
      <calculatedColumnFormula>IF(F9="",1,0)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rightToLeft="1" tabSelected="1" topLeftCell="A2" zoomScale="110" zoomScaleNormal="110" workbookViewId="0">
      <selection activeCell="B5" sqref="B5:F5"/>
    </sheetView>
  </sheetViews>
  <sheetFormatPr defaultRowHeight="14" x14ac:dyDescent="0.3"/>
  <cols>
    <col min="1" max="1" width="4.83203125" customWidth="1"/>
    <col min="2" max="2" width="7.33203125" style="1" customWidth="1"/>
    <col min="3" max="3" width="17.83203125" customWidth="1"/>
    <col min="4" max="4" width="6.58203125" customWidth="1"/>
    <col min="5" max="5" width="9.33203125" customWidth="1"/>
    <col min="6" max="6" width="14.58203125" customWidth="1"/>
    <col min="7" max="7" width="1.33203125" hidden="1" customWidth="1"/>
  </cols>
  <sheetData>
    <row r="1" spans="1:7" ht="18" x14ac:dyDescent="0.4">
      <c r="A1" s="33" t="s">
        <v>22</v>
      </c>
      <c r="B1" s="33"/>
      <c r="C1" s="33"/>
      <c r="D1" s="33"/>
      <c r="E1" s="33"/>
      <c r="F1" s="33"/>
    </row>
    <row r="2" spans="1:7" ht="30.75" customHeight="1" x14ac:dyDescent="0.35">
      <c r="A2" s="34" t="s">
        <v>26</v>
      </c>
      <c r="B2" s="34"/>
      <c r="C2" s="34"/>
      <c r="D2" s="34"/>
      <c r="E2" s="34"/>
      <c r="F2" s="34"/>
    </row>
    <row r="3" spans="1:7" ht="17.25" customHeight="1" x14ac:dyDescent="0.35">
      <c r="A3" s="4"/>
      <c r="B3" s="4"/>
      <c r="C3" s="4"/>
      <c r="D3" s="4"/>
      <c r="E3" s="4"/>
      <c r="F3" s="4"/>
    </row>
    <row r="4" spans="1:7" ht="28.4" customHeight="1" x14ac:dyDescent="0.35">
      <c r="A4" s="5" t="s">
        <v>4</v>
      </c>
      <c r="B4" s="35" t="s">
        <v>25</v>
      </c>
      <c r="C4" s="35"/>
      <c r="D4" s="35"/>
      <c r="E4" s="35"/>
      <c r="F4" s="35"/>
    </row>
    <row r="5" spans="1:7" ht="28.4" customHeight="1" x14ac:dyDescent="0.35">
      <c r="A5" s="5" t="s">
        <v>3</v>
      </c>
      <c r="B5" s="35" t="s">
        <v>8</v>
      </c>
      <c r="C5" s="35"/>
      <c r="D5" s="35"/>
      <c r="E5" s="35"/>
      <c r="F5" s="35"/>
    </row>
    <row r="6" spans="1:7" ht="31.5" customHeight="1" x14ac:dyDescent="0.35">
      <c r="A6" s="5" t="s">
        <v>20</v>
      </c>
      <c r="B6" s="35" t="s">
        <v>24</v>
      </c>
      <c r="C6" s="35"/>
      <c r="D6" s="35"/>
      <c r="E6" s="35"/>
      <c r="F6" s="35"/>
    </row>
    <row r="7" spans="1:7" ht="25.5" customHeight="1" x14ac:dyDescent="0.3">
      <c r="A7" s="31" t="s">
        <v>9</v>
      </c>
      <c r="B7" s="31"/>
      <c r="C7" s="31"/>
      <c r="D7" s="31"/>
      <c r="E7" s="31"/>
      <c r="F7" s="31"/>
    </row>
    <row r="8" spans="1:7" s="2" customFormat="1" ht="27" customHeight="1" x14ac:dyDescent="0.3">
      <c r="A8" s="5" t="s">
        <v>15</v>
      </c>
      <c r="B8" s="6" t="s">
        <v>10</v>
      </c>
      <c r="C8" s="6" t="s">
        <v>11</v>
      </c>
      <c r="D8" s="7" t="s">
        <v>12</v>
      </c>
      <c r="E8" s="6" t="s">
        <v>13</v>
      </c>
      <c r="F8" s="6" t="s">
        <v>14</v>
      </c>
      <c r="G8" s="8" t="s">
        <v>21</v>
      </c>
    </row>
    <row r="9" spans="1:7" s="3" customFormat="1" ht="20.149999999999999" customHeight="1" x14ac:dyDescent="0.25">
      <c r="A9" s="9"/>
      <c r="B9" s="10" t="s">
        <v>5</v>
      </c>
      <c r="C9" s="10" t="s">
        <v>6</v>
      </c>
      <c r="D9" s="11" t="s">
        <v>7</v>
      </c>
      <c r="E9" s="11" t="s">
        <v>19</v>
      </c>
      <c r="F9" s="12" t="s">
        <v>23</v>
      </c>
      <c r="G9" s="13"/>
    </row>
    <row r="10" spans="1:7" ht="65.5" customHeight="1" x14ac:dyDescent="0.3">
      <c r="A10" s="5">
        <v>1</v>
      </c>
      <c r="B10" s="14">
        <v>4</v>
      </c>
      <c r="C10" s="15" t="s">
        <v>18</v>
      </c>
      <c r="D10" s="14">
        <v>0.25</v>
      </c>
      <c r="E10" s="30"/>
      <c r="F10" s="16">
        <f>E10*D10</f>
        <v>0</v>
      </c>
      <c r="G10" s="17">
        <f>IF(E10="",1,0)</f>
        <v>1</v>
      </c>
    </row>
    <row r="11" spans="1:7" ht="77.25" customHeight="1" x14ac:dyDescent="0.3">
      <c r="A11" s="5">
        <v>2</v>
      </c>
      <c r="B11" s="14">
        <v>5</v>
      </c>
      <c r="C11" s="15" t="s">
        <v>17</v>
      </c>
      <c r="D11" s="14">
        <v>0.75</v>
      </c>
      <c r="E11" s="30"/>
      <c r="F11" s="16">
        <f>E11*D11</f>
        <v>0</v>
      </c>
      <c r="G11" s="17">
        <f>IF(E11="",1,0)</f>
        <v>1</v>
      </c>
    </row>
    <row r="12" spans="1:7" ht="23" x14ac:dyDescent="0.45">
      <c r="A12" s="18" t="s">
        <v>16</v>
      </c>
      <c r="B12" s="19"/>
      <c r="C12" s="20"/>
      <c r="D12" s="21"/>
      <c r="E12" s="21"/>
      <c r="F12" s="22">
        <f>SUM(F10:F11)</f>
        <v>0</v>
      </c>
      <c r="G12" s="23"/>
    </row>
    <row r="13" spans="1:7" x14ac:dyDescent="0.3">
      <c r="B13"/>
      <c r="C13" s="24"/>
      <c r="D13" s="25"/>
      <c r="E13" s="25"/>
      <c r="F13" s="26"/>
      <c r="G13" s="27">
        <f>SUBTOTAL(109,טבלה133[בדיקה])</f>
        <v>2</v>
      </c>
    </row>
    <row r="14" spans="1:7" x14ac:dyDescent="0.3">
      <c r="B14" s="32"/>
      <c r="C14" s="32"/>
      <c r="D14" s="28"/>
      <c r="E14" s="29" t="str">
        <f>IF(G13=0,"הצעה הושלמה","הצעה לא הושלמה")</f>
        <v>הצעה לא הושלמה</v>
      </c>
      <c r="F14" s="19"/>
    </row>
    <row r="15" spans="1:7" ht="19.5" customHeight="1" x14ac:dyDescent="0.3"/>
    <row r="16" spans="1:7" ht="12.75" customHeight="1" x14ac:dyDescent="0.3">
      <c r="C16" s="1" t="s">
        <v>2</v>
      </c>
      <c r="D16" s="2"/>
      <c r="E16" s="2" t="s">
        <v>0</v>
      </c>
    </row>
    <row r="17" spans="3:5" ht="22.5" customHeight="1" x14ac:dyDescent="0.3">
      <c r="C17" s="1" t="s">
        <v>1</v>
      </c>
      <c r="D17" s="2"/>
      <c r="E17" s="2" t="s">
        <v>0</v>
      </c>
    </row>
  </sheetData>
  <sheetProtection algorithmName="SHA-512" hashValue="wCO/s7RPkzMmiF3hC7tP4h8GWjuh4gzdikYVo9nbYRZB9Ksp9oAPanVwXsHf9T5KiNY8l0BIHZdPy4m+Wh6vRQ==" saltValue="uaibQW7eXmxYEU63mg+GJA==" spinCount="100000" sheet="1" objects="1" scenarios="1"/>
  <mergeCells count="7">
    <mergeCell ref="A7:F7"/>
    <mergeCell ref="B14:C14"/>
    <mergeCell ref="A1:F1"/>
    <mergeCell ref="A2:F2"/>
    <mergeCell ref="B4:F4"/>
    <mergeCell ref="B5:F5"/>
    <mergeCell ref="B6:F6"/>
  </mergeCells>
  <dataValidations count="2">
    <dataValidation type="decimal" operator="lessThan" allowBlank="1" showInputMessage="1" showErrorMessage="1" error="הודעת שגיאה_x000a_" sqref="F10:F11" xr:uid="{00000000-0002-0000-0000-000000000000}">
      <formula1>14001</formula1>
    </dataValidation>
    <dataValidation type="decimal" operator="greaterThanOrEqual" allowBlank="1" showInputMessage="1" showErrorMessage="1" sqref="E10 E11" xr:uid="{00000000-0002-0000-0000-000001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&amp;C_x000D_&amp;1#&amp;"Aptos"&amp;10&amp;K000000 מידע פומבי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8</vt:i4>
      </vt:variant>
    </vt:vector>
  </HeadingPairs>
  <TitlesOfParts>
    <vt:vector size="9" baseType="lpstr">
      <vt:lpstr>סל 1 מוניות צפון</vt:lpstr>
      <vt:lpstr>'סל 1 מוניות צפון'!_Toc72830923</vt:lpstr>
      <vt:lpstr>'סל 1 מוניות צפון'!_Toc72830924</vt:lpstr>
      <vt:lpstr>'סל 1 מוניות צפון'!_Toc72830925</vt:lpstr>
      <vt:lpstr>'סל 1 מוניות צפון'!_Toc72830927</vt:lpstr>
      <vt:lpstr>'סל 1 מוניות צפון'!_Toc72830928</vt:lpstr>
      <vt:lpstr>'סל 1 מוניות צפון'!_Toc72830929</vt:lpstr>
      <vt:lpstr>'סל 1 מוניות צפון'!_Toc72830933</vt:lpstr>
      <vt:lpstr>'סל 1 מוניות צפון'!_Toc72830937</vt:lpstr>
    </vt:vector>
  </TitlesOfParts>
  <Company>israel railways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SIGALIT BEN SHMUEL</dc:creator>
  <cp:lastModifiedBy>Sigalit Ben Shmuel</cp:lastModifiedBy>
  <cp:lastPrinted>2025-12-31T16:50:17Z</cp:lastPrinted>
  <dcterms:created xsi:type="dcterms:W3CDTF">2023-08-02T09:36:40Z</dcterms:created>
  <dcterms:modified xsi:type="dcterms:W3CDTF">2026-09-24T06:22:38Z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7dafb5f-8f4b-4e73-ae0f-c3194789a1d8_Enabled">
    <vt:lpwstr>true</vt:lpwstr>
  </property>
  <property fmtid="{D5CDD505-2E9C-101B-9397-08002B2CF9AE}" pid="3" name="MSIP_Label_57dafb5f-8f4b-4e73-ae0f-c3194789a1d8_SetDate">
    <vt:lpwstr>2026-09-24T06:20:17Z</vt:lpwstr>
  </property>
  <property fmtid="{D5CDD505-2E9C-101B-9397-08002B2CF9AE}" pid="4" name="MSIP_Label_57dafb5f-8f4b-4e73-ae0f-c3194789a1d8_Method">
    <vt:lpwstr>Privileged</vt:lpwstr>
  </property>
  <property fmtid="{D5CDD505-2E9C-101B-9397-08002B2CF9AE}" pid="5" name="MSIP_Label_57dafb5f-8f4b-4e73-ae0f-c3194789a1d8_Name">
    <vt:lpwstr>מידע פומבי</vt:lpwstr>
  </property>
  <property fmtid="{D5CDD505-2E9C-101B-9397-08002B2CF9AE}" pid="6" name="MSIP_Label_57dafb5f-8f4b-4e73-ae0f-c3194789a1d8_SiteId">
    <vt:lpwstr>6a7f9502-9cc4-4fb7-818b-a347c8495690</vt:lpwstr>
  </property>
  <property fmtid="{D5CDD505-2E9C-101B-9397-08002B2CF9AE}" pid="7" name="MSIP_Label_57dafb5f-8f4b-4e73-ae0f-c3194789a1d8_ActionId">
    <vt:lpwstr>856e4908-777a-455f-ac77-2ca2a1d0cede</vt:lpwstr>
  </property>
  <property fmtid="{D5CDD505-2E9C-101B-9397-08002B2CF9AE}" pid="8" name="MSIP_Label_57dafb5f-8f4b-4e73-ae0f-c3194789a1d8_ContentBits">
    <vt:lpwstr>2</vt:lpwstr>
  </property>
  <property fmtid="{D5CDD505-2E9C-101B-9397-08002B2CF9AE}" pid="9" name="MSIP_Label_57dafb5f-8f4b-4e73-ae0f-c3194789a1d8_Tag">
    <vt:lpwstr>10, 0, 1, 1</vt:lpwstr>
  </property>
</Properties>
</file>